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 activeTab="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5"/>
  <c r="G9"/>
  <c r="G8"/>
  <c r="G7"/>
  <c r="G6"/>
  <c r="G5"/>
  <c r="G4"/>
  <c r="G91" i="3" l="1"/>
  <c r="G92"/>
  <c r="G89"/>
  <c r="G86"/>
  <c r="G87"/>
  <c r="G90" l="1"/>
  <c r="G84" l="1"/>
  <c r="G88"/>
  <c r="G85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<sst xmlns="http://schemas.openxmlformats.org/spreadsheetml/2006/main" count="300" uniqueCount="174">
  <si>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</si>
  <si>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</si>
  <si>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</si>
  <si>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</si>
  <si>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</si>
  <si>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</si>
  <si>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</si>
  <si>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</si>
  <si>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</si>
  <si>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</si>
  <si>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</si>
  <si>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</si>
  <si>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</si>
  <si>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</si>
  <si>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</si>
  <si>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</si>
  <si>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</si>
  <si>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</si>
  <si>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</si>
  <si>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</si>
  <si>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</si>
  <si>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</si>
  <si>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</si>
  <si>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</si>
  <si>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</si>
  <si>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</si>
  <si>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</si>
  <si>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</si>
  <si>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</si>
  <si>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</si>
  <si>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</si>
  <si>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</si>
  <si>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</si>
  <si>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</si>
  <si>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</si>
  <si>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</si>
  <si>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</si>
  <si>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</si>
  <si>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</si>
  <si>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</si>
  <si>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</si>
  <si>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</si>
  <si>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</si>
  <si>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</si>
  <si>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</si>
  <si>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</si>
  <si>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</si>
  <si>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</si>
  <si>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</si>
  <si>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</si>
  <si>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</si>
  <si>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</si>
  <si>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</si>
  <si>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</si>
  <si>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</si>
  <si>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</si>
  <si>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</si>
  <si>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</si>
  <si>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</si>
  <si>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</si>
  <si>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</si>
  <si>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</si>
  <si>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</si>
  <si>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</si>
  <si>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</si>
  <si>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</si>
  <si>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</si>
  <si>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</si>
  <si>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</si>
  <si>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</si>
  <si>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</si>
  <si>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</si>
  <si>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</si>
  <si>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</si>
  <si>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</si>
  <si>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</si>
  <si>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</si>
  <si>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</si>
  <si>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</si>
  <si>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</si>
  <si>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</si>
  <si>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</si>
  <si>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</si>
  <si>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</si>
  <si>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</si>
  <si>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</si>
  <si>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</si>
  <si>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</si>
  <si>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</si>
  <si>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</si>
  <si>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</si>
  <si>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</si>
  <si>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</si>
  <si>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</si>
  <si>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</si>
  <si>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</si>
  <si>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</si>
  <si>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</si>
  <si>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</si>
  <si>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</si>
  <si>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</si>
  <si>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</si>
  <si>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</si>
  <si>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</si>
  <si>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</si>
  <si>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</si>
  <si>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</si>
  <si>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</si>
  <si>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</si>
  <si>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</si>
  <si>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</si>
  <si>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</si>
  <si>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</si>
  <si>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</si>
  <si>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</si>
  <si>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</si>
  <si>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</si>
  <si>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</si>
  <si>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</si>
  <si>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</si>
  <si>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</si>
  <si>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r>
      <t>(1)</t>
    </r>
    <r>
      <rPr>
        <sz val="16"/>
        <color indexed="8"/>
        <rFont val="SutonnyMJ"/>
      </rPr>
      <t xml:space="preserve"> gïi Wvj(eo `vbv)</t>
    </r>
  </si>
  <si>
    <r>
      <t>(9) 23-09-2020</t>
    </r>
    <r>
      <rPr>
        <sz val="16"/>
        <color indexed="8"/>
        <rFont val="SutonnyMJ"/>
      </rPr>
      <t xml:space="preserve"> Zvwi‡L g~j¨ e„w× †c‡q‡Q|</t>
    </r>
  </si>
  <si>
    <r>
      <t>(10) 23-09-2020</t>
    </r>
    <r>
      <rPr>
        <sz val="16"/>
        <color indexed="8"/>
        <rFont val="SutonnyMJ"/>
      </rPr>
      <t xml:space="preserve"> Zvwi‡L g~j¨ e„w× †c‡q‡Q|</t>
    </r>
  </si>
  <si>
    <r>
      <t>(11) 23-09-2020</t>
    </r>
    <r>
      <rPr>
        <sz val="16"/>
        <color indexed="8"/>
        <rFont val="SutonnyMJ"/>
      </rPr>
      <t xml:space="preserve"> Zvwi‡L g~j¨ e„w× †c‡q‡Q|</t>
    </r>
  </si>
  <si>
    <r>
      <t>(12) 23-09-2020</t>
    </r>
    <r>
      <rPr>
        <sz val="16"/>
        <color indexed="8"/>
        <rFont val="SutonnyMJ"/>
      </rPr>
      <t xml:space="preserve"> Zvwi‡L g~j¨ e„w× †c‡q‡Q|</t>
    </r>
  </si>
  <si>
    <r>
      <t>(8) 23-09-2020</t>
    </r>
    <r>
      <rPr>
        <sz val="16"/>
        <color indexed="8"/>
        <rFont val="SutonnyMJ"/>
      </rPr>
      <t xml:space="preserve"> Zvwi‡L g~j¨ e„w× †c‡q‡Q|</t>
    </r>
  </si>
  <si>
    <t>(৪) ২৪-০৯-২০২০ তারিখে মূল্য বৃদ্ধি পেয়েছে।</t>
  </si>
  <si>
    <t>(৫) ২৪-০৯-২০২০ তারিখে মূল্য বৃদ্ধি পেয়েছে।</t>
  </si>
  <si>
    <t>(৬) ২৪-০৯-২০২০ তারিখে মূল্য বৃদ্ধি পেয়েছে।</t>
  </si>
  <si>
    <t>(3) ‡cqvR(‡`kx)</t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</si>
  <si>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</si>
  <si>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(6) Av`v</t>
    </r>
    <r>
      <rPr>
        <sz val="14"/>
        <color theme="1"/>
        <rFont val="SutonnyMJ"/>
      </rPr>
      <t xml:space="preserve"> (Avg`vwb)</t>
    </r>
  </si>
  <si>
    <r>
      <t>(7) ïK‡bv gwiP</t>
    </r>
    <r>
      <rPr>
        <sz val="14"/>
        <color theme="1"/>
        <rFont val="SutonnyMJ"/>
      </rPr>
      <t>(Avg`vwb)</t>
    </r>
  </si>
  <si>
    <r>
      <t>(7) 23-09-2020</t>
    </r>
    <r>
      <rPr>
        <sz val="16"/>
        <color indexed="8"/>
        <rFont val="SutonnyMJ"/>
      </rPr>
      <t xml:space="preserve"> Zvwi‡L g~j¨ e„w× †c‡q‡Q|</t>
    </r>
  </si>
  <si>
    <t>(১) শুকনা মরিচ (দেশী)</t>
  </si>
  <si>
    <t>(৩) ২৪-০৯-২০২০ তারিখে মূল্য বৃদ্ধি পেয়েছে।</t>
  </si>
  <si>
    <t>(২)  আদা এর মূল্য হ্রাস পেয়েছে।</t>
  </si>
  <si>
    <t>(৯) ২৩-০৯-২০২০ তারিখে মূল্য হ্রাস পেয়েছে।</t>
  </si>
  <si>
    <t>(১)  পাম অয়েল, রশুন(দেশী), শুকনা মরিচ, চাল এর মূল্য বৃদ্ধি পেয়েছে।</t>
  </si>
  <si>
    <r>
      <t>(1) 27-09-2020</t>
    </r>
    <r>
      <rPr>
        <sz val="16"/>
        <color indexed="8"/>
        <rFont val="SutonnyMJ"/>
      </rPr>
      <t xml:space="preserve"> Zvwi‡L g~j¨ e„w× †c‡q‡Q|</t>
    </r>
  </si>
  <si>
    <r>
      <t xml:space="preserve">(2) </t>
    </r>
    <r>
      <rPr>
        <sz val="16"/>
        <color indexed="8"/>
        <rFont val="SutonnyMJ"/>
      </rPr>
      <t>gïi Wvj(gvSvix `vbv)</t>
    </r>
  </si>
  <si>
    <r>
      <t>(2) 27-09-2020</t>
    </r>
    <r>
      <rPr>
        <sz val="16"/>
        <color indexed="8"/>
        <rFont val="SutonnyMJ"/>
      </rPr>
      <t xml:space="preserve"> Zvwi‡L g~j¨ e„w× †c‡q‡Q|</t>
    </r>
  </si>
  <si>
    <r>
      <t>(3) 27-09-2020</t>
    </r>
    <r>
      <rPr>
        <sz val="16"/>
        <color indexed="8"/>
        <rFont val="SutonnyMJ"/>
      </rPr>
      <t xml:space="preserve"> Zvwi‡L g~j¨  e„w× †c‡q‡Q|</t>
    </r>
  </si>
  <si>
    <r>
      <t>(4) 27-09-2020</t>
    </r>
    <r>
      <rPr>
        <sz val="16"/>
        <color indexed="8"/>
        <rFont val="SutonnyMJ"/>
      </rPr>
      <t xml:space="preserve"> Zvwi‡L g~j¨ e„w× †c‡q‡Q|</t>
    </r>
  </si>
  <si>
    <r>
      <t>(6) 27-09-2020</t>
    </r>
    <r>
      <rPr>
        <sz val="16"/>
        <color indexed="8"/>
        <rFont val="SutonnyMJ"/>
      </rPr>
      <t xml:space="preserve"> Zvwi‡L g~j¨ e„w× †c‡q‡Q|</t>
    </r>
  </si>
  <si>
    <t>(8) wRiv</t>
  </si>
  <si>
    <t>(9) je½</t>
  </si>
  <si>
    <t>(10) GjvP (†QvU)</t>
  </si>
  <si>
    <t>(11) a‡b</t>
  </si>
  <si>
    <t>(12) ‡ZRcvZv</t>
  </si>
  <si>
    <t>(13) ‡Qvjv</t>
  </si>
  <si>
    <r>
      <t>(13) 27-09-2020</t>
    </r>
    <r>
      <rPr>
        <sz val="16"/>
        <color indexed="8"/>
        <rFont val="SutonnyMJ"/>
      </rPr>
      <t xml:space="preserve"> Zvwi‡L g~j¨ e„w× †c‡q‡Q|</t>
    </r>
  </si>
  <si>
    <t xml:space="preserve">সোমববার ২৮ সেপ্টেম্বর ২০২০ খ্রিঃ, ১৩ আশ্বিন ১৪২৭ বাংলা, ০৯ সফর, ১৪৪২ হিজরি </t>
  </si>
  <si>
    <t>স্মারক নং-২৬.০৫.০০০০.০১৭.৩১.০০১.২০-২৪৮</t>
  </si>
  <si>
    <t>তারিখঃ ২৮-০৯-২০২০</t>
  </si>
  <si>
    <t>২৮-০৯-২০২০</t>
  </si>
  <si>
    <t>২১-০৯-২০২০</t>
  </si>
  <si>
    <t>২৮-০৮-২০২০</t>
  </si>
  <si>
    <t>২৮-০৯-২০১৯</t>
  </si>
  <si>
    <t>(২) সয়াবিন তেল (লুজ)</t>
  </si>
  <si>
    <t>(৩) পাম অয়েল (লুজ)</t>
  </si>
  <si>
    <t>(৪) পাম অয়েল (সুপার)</t>
  </si>
  <si>
    <t xml:space="preserve">(৫) চাল (মাঝারী)পাইজাম/লতা </t>
  </si>
  <si>
    <t>(৬) চাল (মোটা)/স্বর্ণা/চায়না ইরি</t>
  </si>
  <si>
    <t>(৭) চাল সরু (নাজির/মিনিকেট)</t>
  </si>
  <si>
    <t>(৮) আদা (দেশী) নতুন/পুরাতন</t>
  </si>
  <si>
    <t>(৯) আদা (আমদানি)</t>
  </si>
  <si>
    <t>(২) ২৪-০৯-২০২০ তারিখে মূল্য বৃদ্ধি পেয়েছে।</t>
  </si>
  <si>
    <t>(৮) ২৩-০৯-২০২০ তারিখে মূল্য হ্রাস পেয়েছে।</t>
  </si>
  <si>
    <t>(১) ২৩-০৯-২০২০ তারিখে মূল্য হ্রাস পেয়েছে।</t>
  </si>
  <si>
    <t>(৭) ১৯-০৯-২০২০ তারিখে মূল্য বৃদ্ধি পেয়েছে।</t>
  </si>
  <si>
    <t>28-০9-২০ তারিখ যে সকল পণ্যের খুচরা মূল্য বৃদ্ধি হয়েছেঃ</t>
  </si>
  <si>
    <t>28-09-2020 ZvwiL ‡h me c‡Y¨i cvBKvix g~j¨ m¤cÖwZ e„w× †c‡q‡Q|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</si>
</sst>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5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0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7" fillId="0" borderId="22" xfId="0" applyFont="1" applyFill="1" applyBorder="1"/>
    <xf numFmtId="0" fontId="29" fillId="0" borderId="22" xfId="0" applyFont="1" applyFill="1" applyBorder="1" applyAlignment="1"/>
    <xf numFmtId="0" fontId="47" fillId="0" borderId="19" xfId="0" applyFont="1" applyFill="1" applyBorder="1"/>
    <xf numFmtId="0" fontId="47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0" fontId="50" fillId="0" borderId="11" xfId="0" applyFont="1" applyFill="1" applyBorder="1"/>
    <xf numFmtId="0" fontId="47" fillId="0" borderId="11" xfId="0" applyFont="1" applyFill="1" applyBorder="1"/>
    <xf numFmtId="0" fontId="50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/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4" fontId="46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2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167" fontId="29" fillId="0" borderId="13" xfId="0" applyNumberFormat="1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9" fillId="0" borderId="15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188</xdr:row>
      <xdr:rowOff>19050</xdr:rowOff>
    </xdr:from>
    <xdr:to>
      <xdr:col>1</xdr:col>
      <xdr:colOff>0</xdr:colOff>
      <xdr:row>188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188</xdr:row>
      <xdr:rowOff>19050</xdr:rowOff>
    </xdr:from>
    <xdr:to>
      <xdr:col>1</xdr:col>
      <xdr:colOff>0</xdr:colOff>
      <xdr:row>188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186</xdr:row>
      <xdr:rowOff>28575</xdr:rowOff>
    </xdr:from>
    <xdr:to>
      <xdr:col>1</xdr:col>
      <xdr:colOff>0</xdr:colOff>
      <xdr:row>186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19050</xdr:rowOff>
    </xdr:from>
    <xdr:to>
      <xdr:col>1</xdr:col>
      <xdr:colOff>0</xdr:colOff>
      <xdr:row>181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173</xdr:row>
      <xdr:rowOff>28575</xdr:rowOff>
    </xdr:from>
    <xdr:to>
      <xdr:col>1</xdr:col>
      <xdr:colOff>0</xdr:colOff>
      <xdr:row>173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175</xdr:row>
      <xdr:rowOff>28575</xdr:rowOff>
    </xdr:from>
    <xdr:to>
      <xdr:col>1</xdr:col>
      <xdr:colOff>0</xdr:colOff>
      <xdr:row>175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177</xdr:row>
      <xdr:rowOff>38100</xdr:rowOff>
    </xdr:from>
    <xdr:to>
      <xdr:col>1</xdr:col>
      <xdr:colOff>0</xdr:colOff>
      <xdr:row>177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141</xdr:row>
      <xdr:rowOff>9525</xdr:rowOff>
    </xdr:from>
    <xdr:to>
      <xdr:col>1</xdr:col>
      <xdr:colOff>0</xdr:colOff>
      <xdr:row>141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138</xdr:row>
      <xdr:rowOff>19050</xdr:rowOff>
    </xdr:from>
    <xdr:to>
      <xdr:col>1</xdr:col>
      <xdr:colOff>0</xdr:colOff>
      <xdr:row>138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132</xdr:row>
      <xdr:rowOff>28575</xdr:rowOff>
    </xdr:from>
    <xdr:to>
      <xdr:col>1</xdr:col>
      <xdr:colOff>0</xdr:colOff>
      <xdr:row>132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126</xdr:row>
      <xdr:rowOff>38100</xdr:rowOff>
    </xdr:from>
    <xdr:to>
      <xdr:col>1</xdr:col>
      <xdr:colOff>0</xdr:colOff>
      <xdr:row>126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127</xdr:row>
      <xdr:rowOff>38100</xdr:rowOff>
    </xdr:from>
    <xdr:to>
      <xdr:col>1</xdr:col>
      <xdr:colOff>0</xdr:colOff>
      <xdr:row>127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121</xdr:row>
      <xdr:rowOff>28575</xdr:rowOff>
    </xdr:from>
    <xdr:to>
      <xdr:col>1</xdr:col>
      <xdr:colOff>0</xdr:colOff>
      <xdr:row>121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120</xdr:row>
      <xdr:rowOff>28575</xdr:rowOff>
    </xdr:from>
    <xdr:to>
      <xdr:col>1</xdr:col>
      <xdr:colOff>0</xdr:colOff>
      <xdr:row>120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88</xdr:row>
      <xdr:rowOff>28575</xdr:rowOff>
    </xdr:from>
    <xdr:to>
      <xdr:col>1</xdr:col>
      <xdr:colOff>0</xdr:colOff>
      <xdr:row>88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9525</xdr:rowOff>
    </xdr:from>
    <xdr:to>
      <xdr:col>1</xdr:col>
      <xdr:colOff>0</xdr:colOff>
      <xdr:row>90</xdr:row>
      <xdr:rowOff>123825</xdr:rowOff>
    </xdr:to>
    <xdr:sp macro="" textlink="">
      <xdr:nvSpPr>
        <xdr:cNvPr id="43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28575</xdr:rowOff>
    </xdr:from>
    <xdr:to>
      <xdr:col>1</xdr:col>
      <xdr:colOff>0</xdr:colOff>
      <xdr:row>89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1</xdr:col>
      <xdr:colOff>0</xdr:colOff>
      <xdr:row>16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5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5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69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5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opLeftCell="A76" zoomScale="85" zoomScaleNormal="85" zoomScaleSheetLayoutView="91" workbookViewId="0">
      <selection activeCell="A84" sqref="A84:XFD90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46" t="s">
        <v>77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4" ht="23.25">
      <c r="A2" s="247" t="s">
        <v>84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4" t="s">
        <v>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4" ht="24.75">
      <c r="A5" s="254" t="s">
        <v>153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4" ht="24.75">
      <c r="A6" s="256" t="s">
        <v>154</v>
      </c>
      <c r="B6" s="256"/>
      <c r="C6" s="256"/>
      <c r="D6" s="256"/>
      <c r="E6" s="256"/>
      <c r="F6" s="256"/>
      <c r="G6" s="256"/>
      <c r="H6" s="93"/>
      <c r="I6" s="94"/>
      <c r="J6" s="255" t="s">
        <v>155</v>
      </c>
      <c r="K6" s="255"/>
      <c r="L6" s="255"/>
    </row>
    <row r="7" spans="1:14" s="63" customFormat="1" ht="19.5">
      <c r="A7" s="95" t="s">
        <v>12</v>
      </c>
      <c r="B7" s="89" t="s">
        <v>51</v>
      </c>
      <c r="C7" s="244" t="s">
        <v>80</v>
      </c>
      <c r="D7" s="245"/>
      <c r="E7" s="242" t="s">
        <v>112</v>
      </c>
      <c r="F7" s="243"/>
      <c r="G7" s="244" t="s">
        <v>110</v>
      </c>
      <c r="H7" s="245"/>
      <c r="I7" s="113" t="s">
        <v>30</v>
      </c>
      <c r="J7" s="238" t="s">
        <v>81</v>
      </c>
      <c r="K7" s="239"/>
      <c r="L7" s="113" t="s">
        <v>7</v>
      </c>
    </row>
    <row r="8" spans="1:14" s="22" customFormat="1" ht="21.75">
      <c r="A8" s="82"/>
      <c r="B8" s="99"/>
      <c r="C8" s="240" t="s">
        <v>156</v>
      </c>
      <c r="D8" s="241"/>
      <c r="E8" s="240" t="s">
        <v>157</v>
      </c>
      <c r="F8" s="241"/>
      <c r="G8" s="240" t="s">
        <v>158</v>
      </c>
      <c r="H8" s="241"/>
      <c r="I8" s="114" t="s">
        <v>6</v>
      </c>
      <c r="J8" s="240" t="s">
        <v>159</v>
      </c>
      <c r="K8" s="241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54</v>
      </c>
      <c r="D10" s="167">
        <v>60</v>
      </c>
      <c r="E10" s="166">
        <v>52</v>
      </c>
      <c r="F10" s="167">
        <v>60</v>
      </c>
      <c r="G10" s="166">
        <v>54</v>
      </c>
      <c r="H10" s="167">
        <v>64</v>
      </c>
      <c r="I10" s="176">
        <f t="shared" ref="I10:I60" si="0">((C10+D10)/2-(G10+H10)/2)/((G10+H10)/2)*100</f>
        <v>-3.3898305084745761</v>
      </c>
      <c r="J10" s="166">
        <v>47</v>
      </c>
      <c r="K10" s="167">
        <v>56</v>
      </c>
      <c r="L10" s="177">
        <f t="shared" ref="L10:L60" si="1">((C10+D10)/2-(J10+K10)/2)/((J10+K10)/2)*100</f>
        <v>10.679611650485436</v>
      </c>
    </row>
    <row r="11" spans="1:14" ht="22.5" customHeight="1">
      <c r="A11" s="84" t="s">
        <v>90</v>
      </c>
      <c r="B11" s="85" t="s">
        <v>2</v>
      </c>
      <c r="C11" s="172">
        <v>46</v>
      </c>
      <c r="D11" s="173">
        <v>53</v>
      </c>
      <c r="E11" s="172">
        <v>45</v>
      </c>
      <c r="F11" s="173">
        <v>50</v>
      </c>
      <c r="G11" s="172">
        <v>48</v>
      </c>
      <c r="H11" s="173">
        <v>54</v>
      </c>
      <c r="I11" s="176">
        <f t="shared" si="0"/>
        <v>-2.9411764705882351</v>
      </c>
      <c r="J11" s="172">
        <v>44</v>
      </c>
      <c r="K11" s="173">
        <v>50</v>
      </c>
      <c r="L11" s="177">
        <f t="shared" si="1"/>
        <v>5.3191489361702127</v>
      </c>
    </row>
    <row r="12" spans="1:14" ht="22.5" customHeight="1">
      <c r="A12" s="84" t="s">
        <v>27</v>
      </c>
      <c r="B12" s="85" t="s">
        <v>2</v>
      </c>
      <c r="C12" s="166">
        <v>44</v>
      </c>
      <c r="D12" s="167">
        <v>50</v>
      </c>
      <c r="E12" s="166">
        <v>42</v>
      </c>
      <c r="F12" s="167">
        <v>46</v>
      </c>
      <c r="G12" s="166">
        <v>44</v>
      </c>
      <c r="H12" s="167">
        <v>48</v>
      </c>
      <c r="I12" s="176">
        <f t="shared" si="0"/>
        <v>2.1739130434782608</v>
      </c>
      <c r="J12" s="166">
        <v>34</v>
      </c>
      <c r="K12" s="167">
        <v>40</v>
      </c>
      <c r="L12" s="177">
        <f t="shared" si="1"/>
        <v>27.027027027027028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33</v>
      </c>
      <c r="E15" s="166">
        <v>30</v>
      </c>
      <c r="F15" s="167">
        <v>33</v>
      </c>
      <c r="G15" s="166">
        <v>33</v>
      </c>
      <c r="H15" s="167">
        <v>38</v>
      </c>
      <c r="I15" s="176">
        <f t="shared" si="0"/>
        <v>-11.267605633802818</v>
      </c>
      <c r="J15" s="166">
        <v>34</v>
      </c>
      <c r="K15" s="167">
        <v>36</v>
      </c>
      <c r="L15" s="177">
        <f t="shared" si="1"/>
        <v>-10</v>
      </c>
    </row>
    <row r="16" spans="1:14" ht="22.5" customHeight="1">
      <c r="A16" s="84" t="s">
        <v>17</v>
      </c>
      <c r="B16" s="89" t="s">
        <v>2</v>
      </c>
      <c r="C16" s="117">
        <v>33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-11.688311688311687</v>
      </c>
      <c r="J16" s="166">
        <v>34</v>
      </c>
      <c r="K16" s="167">
        <v>38</v>
      </c>
      <c r="L16" s="177">
        <f t="shared" si="1"/>
        <v>-5.5555555555555554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90</v>
      </c>
      <c r="D19" s="118">
        <v>93</v>
      </c>
      <c r="E19" s="166">
        <v>88</v>
      </c>
      <c r="F19" s="167">
        <v>93</v>
      </c>
      <c r="G19" s="166">
        <v>84</v>
      </c>
      <c r="H19" s="167">
        <v>86</v>
      </c>
      <c r="I19" s="176">
        <f t="shared" si="0"/>
        <v>7.6470588235294121</v>
      </c>
      <c r="J19" s="166">
        <v>78</v>
      </c>
      <c r="K19" s="167">
        <v>82</v>
      </c>
      <c r="L19" s="177">
        <f t="shared" si="1"/>
        <v>14.374999999999998</v>
      </c>
    </row>
    <row r="20" spans="1:12" ht="22.5" customHeight="1">
      <c r="A20" s="165" t="s">
        <v>3</v>
      </c>
      <c r="B20" s="85" t="s">
        <v>50</v>
      </c>
      <c r="C20" s="117">
        <v>460</v>
      </c>
      <c r="D20" s="118">
        <v>515</v>
      </c>
      <c r="E20" s="166">
        <v>470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0.51546391752577314</v>
      </c>
      <c r="J20" s="166">
        <v>430</v>
      </c>
      <c r="K20" s="167">
        <v>500</v>
      </c>
      <c r="L20" s="177">
        <f t="shared" si="1"/>
        <v>4.838709677419355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80</v>
      </c>
      <c r="D22" s="127">
        <v>84</v>
      </c>
      <c r="E22" s="166">
        <v>75</v>
      </c>
      <c r="F22" s="174">
        <v>80</v>
      </c>
      <c r="G22" s="166">
        <v>70</v>
      </c>
      <c r="H22" s="174">
        <v>73</v>
      </c>
      <c r="I22" s="176">
        <f t="shared" si="0"/>
        <v>14.685314685314685</v>
      </c>
      <c r="J22" s="166">
        <v>60</v>
      </c>
      <c r="K22" s="174">
        <v>65</v>
      </c>
      <c r="L22" s="177">
        <f t="shared" si="1"/>
        <v>31.2</v>
      </c>
    </row>
    <row r="23" spans="1:12" ht="22.5" customHeight="1">
      <c r="A23" s="86" t="s">
        <v>37</v>
      </c>
      <c r="B23" s="85" t="s">
        <v>15</v>
      </c>
      <c r="C23" s="117">
        <v>84</v>
      </c>
      <c r="D23" s="118">
        <v>90</v>
      </c>
      <c r="E23" s="166">
        <v>80</v>
      </c>
      <c r="F23" s="167">
        <v>84</v>
      </c>
      <c r="G23" s="166">
        <v>73</v>
      </c>
      <c r="H23" s="167">
        <v>76</v>
      </c>
      <c r="I23" s="176">
        <f t="shared" si="0"/>
        <v>16.778523489932887</v>
      </c>
      <c r="J23" s="166">
        <v>65</v>
      </c>
      <c r="K23" s="174">
        <v>68</v>
      </c>
      <c r="L23" s="177">
        <f t="shared" si="1"/>
        <v>30.82706766917293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70</v>
      </c>
      <c r="E25" s="166">
        <v>65</v>
      </c>
      <c r="F25" s="167">
        <v>75</v>
      </c>
      <c r="G25" s="166">
        <v>65</v>
      </c>
      <c r="H25" s="167">
        <v>70</v>
      </c>
      <c r="I25" s="176">
        <f t="shared" si="0"/>
        <v>0</v>
      </c>
      <c r="J25" s="166">
        <v>55</v>
      </c>
      <c r="K25" s="167">
        <v>60</v>
      </c>
      <c r="L25" s="177">
        <f t="shared" si="1"/>
        <v>17.391304347826086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85</v>
      </c>
      <c r="H26" s="173">
        <v>90</v>
      </c>
      <c r="I26" s="176">
        <f t="shared" si="0"/>
        <v>2.8571428571428572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100</v>
      </c>
      <c r="H27" s="167">
        <v>110</v>
      </c>
      <c r="I27" s="176">
        <f t="shared" si="0"/>
        <v>9.5238095238095237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65</v>
      </c>
      <c r="D30" s="120">
        <v>80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3.5714285714285712</v>
      </c>
      <c r="J30" s="172">
        <v>70</v>
      </c>
      <c r="K30" s="173">
        <v>80</v>
      </c>
      <c r="L30" s="177">
        <f t="shared" si="1"/>
        <v>-3.3333333333333335</v>
      </c>
    </row>
    <row r="31" spans="1:12" ht="22.5" customHeight="1">
      <c r="A31" s="84" t="s">
        <v>95</v>
      </c>
      <c r="B31" s="85" t="s">
        <v>2</v>
      </c>
      <c r="C31" s="117">
        <v>34</v>
      </c>
      <c r="D31" s="118">
        <v>40</v>
      </c>
      <c r="E31" s="166">
        <v>34</v>
      </c>
      <c r="F31" s="167">
        <v>40</v>
      </c>
      <c r="G31" s="166">
        <v>34</v>
      </c>
      <c r="H31" s="167">
        <v>36</v>
      </c>
      <c r="I31" s="176">
        <f t="shared" si="0"/>
        <v>5.7142857142857144</v>
      </c>
      <c r="J31" s="166">
        <v>20</v>
      </c>
      <c r="K31" s="167">
        <v>25</v>
      </c>
      <c r="L31" s="177">
        <f t="shared" si="1"/>
        <v>64.444444444444443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90</v>
      </c>
      <c r="G33" s="166">
        <v>40</v>
      </c>
      <c r="H33" s="167">
        <v>45</v>
      </c>
      <c r="I33" s="176">
        <f t="shared" si="0"/>
        <v>100</v>
      </c>
      <c r="J33" s="166">
        <v>70</v>
      </c>
      <c r="K33" s="167">
        <v>75</v>
      </c>
      <c r="L33" s="177">
        <f t="shared" si="1"/>
        <v>17.241379310344829</v>
      </c>
    </row>
    <row r="34" spans="1:12" ht="22.5" customHeight="1">
      <c r="A34" s="84" t="s">
        <v>97</v>
      </c>
      <c r="B34" s="85" t="s">
        <v>2</v>
      </c>
      <c r="C34" s="117">
        <v>70</v>
      </c>
      <c r="D34" s="118">
        <v>80</v>
      </c>
      <c r="E34" s="166">
        <v>55</v>
      </c>
      <c r="F34" s="167">
        <v>70</v>
      </c>
      <c r="G34" s="166">
        <v>30</v>
      </c>
      <c r="H34" s="167">
        <v>35</v>
      </c>
      <c r="I34" s="176">
        <f t="shared" si="0"/>
        <v>130.76923076923077</v>
      </c>
      <c r="J34" s="166">
        <v>65</v>
      </c>
      <c r="K34" s="167">
        <v>70</v>
      </c>
      <c r="L34" s="177">
        <f t="shared" si="1"/>
        <v>11.111111111111111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80</v>
      </c>
      <c r="H35" s="167">
        <v>90</v>
      </c>
      <c r="I35" s="176">
        <f t="shared" si="0"/>
        <v>29.411764705882355</v>
      </c>
      <c r="J35" s="166">
        <v>130</v>
      </c>
      <c r="K35" s="16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80</v>
      </c>
      <c r="F36" s="167">
        <v>90</v>
      </c>
      <c r="G36" s="166">
        <v>65</v>
      </c>
      <c r="H36" s="167">
        <v>80</v>
      </c>
      <c r="I36" s="176">
        <f t="shared" si="0"/>
        <v>17.241379310344829</v>
      </c>
      <c r="J36" s="166">
        <v>120</v>
      </c>
      <c r="K36" s="167">
        <v>140</v>
      </c>
      <c r="L36" s="177">
        <f t="shared" si="1"/>
        <v>-34.615384615384613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300</v>
      </c>
      <c r="E37" s="166">
        <v>220</v>
      </c>
      <c r="F37" s="167">
        <v>350</v>
      </c>
      <c r="G37" s="166">
        <v>180</v>
      </c>
      <c r="H37" s="167">
        <v>240</v>
      </c>
      <c r="I37" s="176">
        <f t="shared" si="0"/>
        <v>23.809523809523807</v>
      </c>
      <c r="J37" s="166">
        <v>180</v>
      </c>
      <c r="K37" s="167">
        <v>200</v>
      </c>
      <c r="L37" s="177">
        <f t="shared" si="1"/>
        <v>36.84210526315789</v>
      </c>
    </row>
    <row r="38" spans="1:12" ht="22.5" customHeight="1">
      <c r="A38" s="84" t="s">
        <v>101</v>
      </c>
      <c r="B38" s="85" t="s">
        <v>2</v>
      </c>
      <c r="C38" s="147">
        <v>220</v>
      </c>
      <c r="D38" s="148">
        <v>280</v>
      </c>
      <c r="E38" s="172">
        <v>220</v>
      </c>
      <c r="F38" s="173">
        <v>300</v>
      </c>
      <c r="G38" s="172">
        <v>190</v>
      </c>
      <c r="H38" s="173">
        <v>300</v>
      </c>
      <c r="I38" s="176">
        <f t="shared" si="0"/>
        <v>2.0408163265306123</v>
      </c>
      <c r="J38" s="166">
        <v>200</v>
      </c>
      <c r="K38" s="167">
        <v>230</v>
      </c>
      <c r="L38" s="177">
        <f t="shared" si="1"/>
        <v>16.279069767441861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90</v>
      </c>
      <c r="D41" s="146">
        <v>150</v>
      </c>
      <c r="E41" s="175">
        <v>120</v>
      </c>
      <c r="F41" s="167">
        <v>180</v>
      </c>
      <c r="G41" s="175">
        <v>140</v>
      </c>
      <c r="H41" s="167">
        <v>150</v>
      </c>
      <c r="I41" s="176">
        <f t="shared" si="0"/>
        <v>-17.241379310344829</v>
      </c>
      <c r="J41" s="175">
        <v>140</v>
      </c>
      <c r="K41" s="167">
        <v>150</v>
      </c>
      <c r="L41" s="177">
        <f t="shared" si="1"/>
        <v>-17.241379310344829</v>
      </c>
    </row>
    <row r="42" spans="1:12" ht="22.5" customHeight="1">
      <c r="A42" s="84" t="s">
        <v>104</v>
      </c>
      <c r="B42" s="85" t="s">
        <v>2</v>
      </c>
      <c r="C42" s="150">
        <v>200</v>
      </c>
      <c r="D42" s="146">
        <v>240</v>
      </c>
      <c r="E42" s="175">
        <v>220</v>
      </c>
      <c r="F42" s="167">
        <v>250</v>
      </c>
      <c r="G42" s="175">
        <v>180</v>
      </c>
      <c r="H42" s="167">
        <v>200</v>
      </c>
      <c r="I42" s="176">
        <f t="shared" si="0"/>
        <v>15.789473684210526</v>
      </c>
      <c r="J42" s="175">
        <v>150</v>
      </c>
      <c r="K42" s="167">
        <v>180</v>
      </c>
      <c r="L42" s="177">
        <f t="shared" si="1"/>
        <v>33.333333333333329</v>
      </c>
    </row>
    <row r="43" spans="1:12" ht="22.5" customHeight="1">
      <c r="A43" s="84" t="s">
        <v>28</v>
      </c>
      <c r="B43" s="85" t="s">
        <v>2</v>
      </c>
      <c r="C43" s="150">
        <v>300</v>
      </c>
      <c r="D43" s="149">
        <v>400</v>
      </c>
      <c r="E43" s="175">
        <v>300</v>
      </c>
      <c r="F43" s="174">
        <v>400</v>
      </c>
      <c r="G43" s="175">
        <v>340</v>
      </c>
      <c r="H43" s="174">
        <v>410</v>
      </c>
      <c r="I43" s="176">
        <f t="shared" si="0"/>
        <v>-6.666666666666667</v>
      </c>
      <c r="J43" s="175">
        <v>300</v>
      </c>
      <c r="K43" s="174">
        <v>450</v>
      </c>
      <c r="L43" s="177">
        <f t="shared" si="1"/>
        <v>-6.666666666666667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380</v>
      </c>
      <c r="H44" s="174">
        <v>480</v>
      </c>
      <c r="I44" s="176">
        <f t="shared" si="0"/>
        <v>2.3255813953488373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800</v>
      </c>
      <c r="D45" s="149">
        <v>900</v>
      </c>
      <c r="E45" s="175">
        <v>800</v>
      </c>
      <c r="F45" s="174">
        <v>900</v>
      </c>
      <c r="G45" s="175">
        <v>700</v>
      </c>
      <c r="H45" s="174">
        <v>900</v>
      </c>
      <c r="I45" s="176">
        <f t="shared" si="0"/>
        <v>6.25</v>
      </c>
      <c r="J45" s="175">
        <v>1000</v>
      </c>
      <c r="K45" s="174">
        <v>1200</v>
      </c>
      <c r="L45" s="177">
        <f t="shared" si="1"/>
        <v>-22.727272727272727</v>
      </c>
    </row>
    <row r="46" spans="1:12" ht="22.5" customHeight="1">
      <c r="A46" s="84" t="s">
        <v>82</v>
      </c>
      <c r="B46" s="85" t="s">
        <v>2</v>
      </c>
      <c r="C46" s="132">
        <v>2800</v>
      </c>
      <c r="D46" s="127">
        <v>3200</v>
      </c>
      <c r="E46" s="175">
        <v>2800</v>
      </c>
      <c r="F46" s="174">
        <v>3200</v>
      </c>
      <c r="G46" s="175">
        <v>2700</v>
      </c>
      <c r="H46" s="174">
        <v>3500</v>
      </c>
      <c r="I46" s="176">
        <f t="shared" si="0"/>
        <v>-3.225806451612903</v>
      </c>
      <c r="J46" s="175">
        <v>2400</v>
      </c>
      <c r="K46" s="174">
        <v>3000</v>
      </c>
      <c r="L46" s="177">
        <f t="shared" si="1"/>
        <v>11.111111111111111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130</v>
      </c>
      <c r="H47" s="174">
        <v>150</v>
      </c>
      <c r="I47" s="176">
        <f t="shared" si="0"/>
        <v>-10.714285714285714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120</v>
      </c>
      <c r="H48" s="174">
        <v>140</v>
      </c>
      <c r="I48" s="176">
        <f t="shared" si="0"/>
        <v>-7.6923076923076925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550</v>
      </c>
      <c r="H52" s="167">
        <v>580</v>
      </c>
      <c r="I52" s="176">
        <f t="shared" si="0"/>
        <v>0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800</v>
      </c>
      <c r="H53" s="167">
        <v>900</v>
      </c>
      <c r="I53" s="176">
        <f t="shared" si="0"/>
        <v>-5.8823529411764701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110</v>
      </c>
      <c r="D54" s="118">
        <v>120</v>
      </c>
      <c r="E54" s="166">
        <v>110</v>
      </c>
      <c r="F54" s="167">
        <v>120</v>
      </c>
      <c r="G54" s="166">
        <v>110</v>
      </c>
      <c r="H54" s="167">
        <v>120</v>
      </c>
      <c r="I54" s="176">
        <f t="shared" si="0"/>
        <v>0</v>
      </c>
      <c r="J54" s="166">
        <v>135</v>
      </c>
      <c r="K54" s="167">
        <v>140</v>
      </c>
      <c r="L54" s="177">
        <f t="shared" si="1"/>
        <v>-16.363636363636363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23"/>
      <c r="K56" s="224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600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500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4"/>
      <c r="K61" s="184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4"/>
      <c r="K62" s="184"/>
      <c r="L62" s="72"/>
    </row>
    <row r="63" spans="1:12" s="65" customFormat="1" ht="18" customHeight="1">
      <c r="A63" s="66" t="s">
        <v>12</v>
      </c>
      <c r="B63" s="66" t="s">
        <v>51</v>
      </c>
      <c r="C63" s="244" t="s">
        <v>80</v>
      </c>
      <c r="D63" s="245"/>
      <c r="E63" s="242" t="s">
        <v>112</v>
      </c>
      <c r="F63" s="243"/>
      <c r="G63" s="244" t="s">
        <v>110</v>
      </c>
      <c r="H63" s="245"/>
      <c r="I63" s="113" t="s">
        <v>30</v>
      </c>
      <c r="J63" s="238" t="s">
        <v>81</v>
      </c>
      <c r="K63" s="239"/>
      <c r="L63" s="113" t="s">
        <v>7</v>
      </c>
    </row>
    <row r="64" spans="1:12" s="22" customFormat="1" ht="17.25" customHeight="1">
      <c r="A64" s="73"/>
      <c r="B64" s="74"/>
      <c r="C64" s="240" t="s">
        <v>156</v>
      </c>
      <c r="D64" s="241"/>
      <c r="E64" s="240" t="s">
        <v>157</v>
      </c>
      <c r="F64" s="241"/>
      <c r="G64" s="240" t="s">
        <v>158</v>
      </c>
      <c r="H64" s="241"/>
      <c r="I64" s="114" t="s">
        <v>6</v>
      </c>
      <c r="J64" s="240" t="s">
        <v>159</v>
      </c>
      <c r="K64" s="241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60</v>
      </c>
      <c r="H66" s="167">
        <v>65</v>
      </c>
      <c r="I66" s="176">
        <f t="shared" ref="I66:I72" si="2">((C66+D66)/2-(G66+H66)/2)/((G66+H66)/2)*100</f>
        <v>0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35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163">
        <v>36</v>
      </c>
      <c r="K69" s="164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7">
        <v>64500</v>
      </c>
      <c r="K71" s="218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9">
        <v>55000</v>
      </c>
      <c r="D72" s="143">
        <v>56000</v>
      </c>
      <c r="E72" s="179">
        <v>55000</v>
      </c>
      <c r="F72" s="143">
        <v>56000</v>
      </c>
      <c r="G72" s="179">
        <v>55000</v>
      </c>
      <c r="H72" s="143">
        <v>56000</v>
      </c>
      <c r="I72" s="176">
        <f t="shared" si="2"/>
        <v>0</v>
      </c>
      <c r="J72" s="219">
        <v>54000</v>
      </c>
      <c r="K72" s="220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80" t="s">
        <v>139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137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78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50" t="s">
        <v>80</v>
      </c>
      <c r="D83" s="251"/>
      <c r="E83" s="252" t="s">
        <v>33</v>
      </c>
      <c r="F83" s="253"/>
      <c r="G83" s="59" t="s">
        <v>6</v>
      </c>
      <c r="H83" s="207"/>
      <c r="I83" s="60"/>
      <c r="J83" s="61"/>
      <c r="K83" s="62"/>
    </row>
    <row r="84" spans="1:14" ht="18.75" customHeight="1">
      <c r="A84" s="165" t="s">
        <v>135</v>
      </c>
      <c r="B84" s="85" t="s">
        <v>2</v>
      </c>
      <c r="C84" s="166">
        <v>220</v>
      </c>
      <c r="D84" s="167">
        <v>300</v>
      </c>
      <c r="E84" s="166">
        <v>220</v>
      </c>
      <c r="F84" s="167">
        <v>350</v>
      </c>
      <c r="G84" s="209">
        <f>((C84+D84)/2-(E84+F84)/2)/((E84+F84)/2)*100</f>
        <v>-8.7719298245614024</v>
      </c>
      <c r="H84" s="185" t="s">
        <v>170</v>
      </c>
      <c r="I84" s="186"/>
      <c r="J84" s="187"/>
      <c r="K84" s="208"/>
    </row>
    <row r="85" spans="1:14" ht="18.75" customHeight="1">
      <c r="A85" s="165" t="s">
        <v>160</v>
      </c>
      <c r="B85" s="85" t="s">
        <v>15</v>
      </c>
      <c r="C85" s="166">
        <v>90</v>
      </c>
      <c r="D85" s="167">
        <v>93</v>
      </c>
      <c r="E85" s="166">
        <v>88</v>
      </c>
      <c r="F85" s="167">
        <v>93</v>
      </c>
      <c r="G85" s="209">
        <f t="shared" ref="G85:G90" si="4">((C85+D85)/2-(E85+F85)/2)/((E85+F85)/2)*100</f>
        <v>1.1049723756906076</v>
      </c>
      <c r="H85" s="185" t="s">
        <v>168</v>
      </c>
      <c r="I85" s="186"/>
      <c r="J85" s="187"/>
      <c r="K85" s="208"/>
    </row>
    <row r="86" spans="1:14" ht="18.75" customHeight="1">
      <c r="A86" s="86" t="s">
        <v>161</v>
      </c>
      <c r="B86" s="85" t="s">
        <v>15</v>
      </c>
      <c r="C86" s="166">
        <v>80</v>
      </c>
      <c r="D86" s="174">
        <v>84</v>
      </c>
      <c r="E86" s="166">
        <v>75</v>
      </c>
      <c r="F86" s="174">
        <v>80</v>
      </c>
      <c r="G86" s="209">
        <f t="shared" si="4"/>
        <v>5.806451612903226</v>
      </c>
      <c r="H86" s="185" t="s">
        <v>136</v>
      </c>
      <c r="I86" s="186"/>
      <c r="J86" s="187"/>
      <c r="K86" s="208"/>
    </row>
    <row r="87" spans="1:14" ht="18.75" customHeight="1">
      <c r="A87" s="86" t="s">
        <v>162</v>
      </c>
      <c r="B87" s="85" t="s">
        <v>15</v>
      </c>
      <c r="C87" s="166">
        <v>84</v>
      </c>
      <c r="D87" s="167">
        <v>90</v>
      </c>
      <c r="E87" s="166">
        <v>80</v>
      </c>
      <c r="F87" s="167">
        <v>84</v>
      </c>
      <c r="G87" s="209">
        <f t="shared" si="4"/>
        <v>6.0975609756097562</v>
      </c>
      <c r="H87" s="185" t="s">
        <v>127</v>
      </c>
      <c r="I87" s="186"/>
      <c r="J87" s="187"/>
      <c r="K87" s="208"/>
    </row>
    <row r="88" spans="1:14" ht="18.75" customHeight="1">
      <c r="A88" s="165" t="s">
        <v>163</v>
      </c>
      <c r="B88" s="85" t="s">
        <v>2</v>
      </c>
      <c r="C88" s="166">
        <v>54</v>
      </c>
      <c r="D88" s="167">
        <v>60</v>
      </c>
      <c r="E88" s="166">
        <v>52</v>
      </c>
      <c r="F88" s="167">
        <v>60</v>
      </c>
      <c r="G88" s="209">
        <f t="shared" si="4"/>
        <v>1.7857142857142856</v>
      </c>
      <c r="H88" s="185" t="s">
        <v>128</v>
      </c>
      <c r="I88" s="186"/>
      <c r="J88" s="187"/>
      <c r="K88" s="208"/>
      <c r="L88" s="206"/>
    </row>
    <row r="89" spans="1:14" ht="18.75" customHeight="1">
      <c r="A89" s="165" t="s">
        <v>164</v>
      </c>
      <c r="B89" s="85" t="s">
        <v>2</v>
      </c>
      <c r="C89" s="172">
        <v>46</v>
      </c>
      <c r="D89" s="173">
        <v>53</v>
      </c>
      <c r="E89" s="172">
        <v>45</v>
      </c>
      <c r="F89" s="173">
        <v>50</v>
      </c>
      <c r="G89" s="209">
        <f t="shared" si="4"/>
        <v>4.2105263157894735</v>
      </c>
      <c r="H89" s="185" t="s">
        <v>129</v>
      </c>
      <c r="I89" s="186"/>
      <c r="J89" s="187"/>
      <c r="K89" s="208"/>
      <c r="L89" s="206"/>
    </row>
    <row r="90" spans="1:14" ht="18.75" customHeight="1">
      <c r="A90" s="165" t="s">
        <v>165</v>
      </c>
      <c r="B90" s="236" t="s">
        <v>2</v>
      </c>
      <c r="C90" s="166">
        <v>44</v>
      </c>
      <c r="D90" s="167">
        <v>50</v>
      </c>
      <c r="E90" s="166">
        <v>42</v>
      </c>
      <c r="F90" s="167">
        <v>46</v>
      </c>
      <c r="G90" s="209">
        <f t="shared" si="4"/>
        <v>6.8181818181818175</v>
      </c>
      <c r="H90" s="185" t="s">
        <v>171</v>
      </c>
      <c r="I90" s="186"/>
      <c r="J90" s="187"/>
      <c r="K90" s="208"/>
      <c r="L90" s="206"/>
    </row>
    <row r="91" spans="1:14" ht="18.75" customHeight="1">
      <c r="A91" s="165" t="s">
        <v>166</v>
      </c>
      <c r="B91" s="85" t="s">
        <v>2</v>
      </c>
      <c r="C91" s="175">
        <v>90</v>
      </c>
      <c r="D91" s="167">
        <v>150</v>
      </c>
      <c r="E91" s="175">
        <v>120</v>
      </c>
      <c r="F91" s="167">
        <v>180</v>
      </c>
      <c r="G91" s="209">
        <f t="shared" ref="G91:G92" si="5">((C91+D91)/2-(E91+F91)/2)/((E91+F91)/2)*100</f>
        <v>-20</v>
      </c>
      <c r="H91" s="185" t="s">
        <v>169</v>
      </c>
      <c r="I91" s="186"/>
      <c r="J91" s="187"/>
      <c r="K91" s="208"/>
      <c r="L91" s="206"/>
    </row>
    <row r="92" spans="1:14" ht="18.75" customHeight="1">
      <c r="A92" s="165" t="s">
        <v>167</v>
      </c>
      <c r="B92" s="85" t="s">
        <v>2</v>
      </c>
      <c r="C92" s="166">
        <v>200</v>
      </c>
      <c r="D92" s="167">
        <v>240</v>
      </c>
      <c r="E92" s="166">
        <v>220</v>
      </c>
      <c r="F92" s="167">
        <v>250</v>
      </c>
      <c r="G92" s="209">
        <f t="shared" si="5"/>
        <v>-6.3829787234042552</v>
      </c>
      <c r="H92" s="185" t="s">
        <v>138</v>
      </c>
      <c r="I92" s="186"/>
      <c r="J92" s="187"/>
      <c r="K92" s="208"/>
      <c r="L92" s="206"/>
    </row>
    <row r="93" spans="1:14" ht="18.75" customHeight="1">
      <c r="A93" s="227"/>
      <c r="B93" s="228"/>
      <c r="C93" s="184"/>
      <c r="D93" s="184"/>
      <c r="E93" s="184"/>
      <c r="F93" s="184"/>
      <c r="G93" s="212"/>
      <c r="H93" s="26"/>
      <c r="I93" s="26"/>
      <c r="J93" s="24"/>
      <c r="K93" s="33"/>
      <c r="L93" s="206"/>
    </row>
    <row r="94" spans="1:14" ht="21.75">
      <c r="A94" s="19" t="s">
        <v>75</v>
      </c>
      <c r="B94" s="27"/>
      <c r="C94" s="31"/>
      <c r="D94" s="31"/>
      <c r="E94" s="31"/>
      <c r="F94" s="31"/>
      <c r="G94" s="31"/>
      <c r="H94" s="26"/>
      <c r="I94" s="26"/>
      <c r="J94" s="24"/>
      <c r="K94" s="33"/>
      <c r="L94" s="33"/>
    </row>
    <row r="95" spans="1:14" ht="21.75">
      <c r="A95" s="18" t="s">
        <v>111</v>
      </c>
      <c r="B95" s="27"/>
      <c r="C95" s="31"/>
      <c r="D95" s="31"/>
      <c r="E95" s="31"/>
      <c r="F95" s="31"/>
      <c r="G95" s="26"/>
      <c r="H95" s="26"/>
      <c r="I95" s="26"/>
      <c r="J95" s="24"/>
      <c r="K95" s="34" t="s">
        <v>20</v>
      </c>
      <c r="L95" s="33"/>
    </row>
    <row r="96" spans="1:14" ht="21.75">
      <c r="A96" s="18" t="s">
        <v>64</v>
      </c>
      <c r="B96" s="169"/>
      <c r="C96" s="221"/>
      <c r="D96" s="221"/>
      <c r="E96" s="222"/>
      <c r="F96" s="31"/>
      <c r="G96" s="37"/>
      <c r="H96" s="37"/>
      <c r="I96" s="28"/>
      <c r="J96" s="24"/>
      <c r="K96" s="34"/>
      <c r="L96" s="34"/>
    </row>
    <row r="97" spans="1:12" ht="21.75" customHeight="1">
      <c r="A97" s="18" t="s">
        <v>63</v>
      </c>
      <c r="B97" s="30"/>
      <c r="C97" s="35"/>
      <c r="D97" s="35"/>
      <c r="E97" s="36"/>
      <c r="F97" s="32"/>
      <c r="G97" s="181" t="s">
        <v>117</v>
      </c>
      <c r="I97" s="181"/>
      <c r="J97" s="257" t="s">
        <v>115</v>
      </c>
      <c r="K97" s="257"/>
      <c r="L97" s="257"/>
    </row>
    <row r="98" spans="1:12" ht="21.75">
      <c r="A98" s="18" t="s">
        <v>62</v>
      </c>
      <c r="B98" s="30"/>
      <c r="C98" s="35"/>
      <c r="D98" s="35"/>
      <c r="E98" s="36"/>
      <c r="G98" s="181" t="s">
        <v>83</v>
      </c>
      <c r="I98" s="25"/>
      <c r="J98" s="182"/>
      <c r="K98" s="183" t="s">
        <v>113</v>
      </c>
      <c r="L98" s="183"/>
    </row>
    <row r="99" spans="1:12" ht="21.75">
      <c r="A99" s="18" t="s">
        <v>106</v>
      </c>
      <c r="B99" s="30"/>
      <c r="C99" s="35"/>
      <c r="D99" s="36"/>
      <c r="E99" s="28"/>
      <c r="H99" s="25"/>
      <c r="I99" s="28"/>
      <c r="J99" s="249" t="s">
        <v>116</v>
      </c>
      <c r="K99" s="249"/>
      <c r="L99" s="249"/>
    </row>
    <row r="100" spans="1:12" ht="21.75">
      <c r="A100" s="17" t="s">
        <v>66</v>
      </c>
      <c r="B100" s="30"/>
      <c r="C100" s="35"/>
      <c r="D100" s="39"/>
      <c r="E100" s="36"/>
      <c r="F100" s="38"/>
      <c r="G100" s="28"/>
      <c r="H100" s="28"/>
      <c r="I100" s="28"/>
      <c r="J100" s="38"/>
      <c r="K100" s="25"/>
      <c r="L100" s="25"/>
    </row>
    <row r="101" spans="1:12" ht="21.75">
      <c r="A101" s="18" t="s">
        <v>107</v>
      </c>
      <c r="B101" s="39"/>
      <c r="C101" s="39"/>
      <c r="D101" s="36"/>
      <c r="E101" s="36"/>
      <c r="F101" s="36"/>
      <c r="G101" s="28"/>
      <c r="H101" s="28"/>
      <c r="I101" s="28"/>
      <c r="J101" s="28"/>
      <c r="K101" s="28"/>
      <c r="L101" s="28"/>
    </row>
    <row r="102" spans="1:12" ht="21.75">
      <c r="A102" s="18" t="s">
        <v>61</v>
      </c>
      <c r="B102" s="30"/>
      <c r="C102" s="35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29</v>
      </c>
      <c r="B103" s="30"/>
      <c r="C103" s="30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108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109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68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69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36"/>
    </row>
    <row r="108" spans="1:12" ht="21.75">
      <c r="A108" s="18" t="s">
        <v>70</v>
      </c>
      <c r="B108" s="30"/>
      <c r="C108" s="35"/>
      <c r="D108" s="40"/>
      <c r="E108" s="29"/>
      <c r="F108" s="33"/>
      <c r="G108" s="28"/>
      <c r="H108" s="28"/>
      <c r="I108" s="28"/>
      <c r="J108" s="28"/>
      <c r="K108" s="28"/>
      <c r="L108" s="28"/>
    </row>
    <row r="109" spans="1:12" ht="21.75">
      <c r="A109" s="18" t="s">
        <v>71</v>
      </c>
      <c r="B109" s="40"/>
      <c r="C109" s="41"/>
      <c r="D109" s="28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72</v>
      </c>
      <c r="B110" s="30"/>
      <c r="C110" s="34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73</v>
      </c>
      <c r="B111" s="30"/>
      <c r="C111" s="35"/>
      <c r="D111" s="28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74</v>
      </c>
      <c r="B112" s="30"/>
      <c r="C112" s="34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7.5" customHeight="1">
      <c r="A113" s="20"/>
      <c r="B113" s="30"/>
      <c r="C113" s="34"/>
      <c r="D113" s="28"/>
      <c r="E113" s="28"/>
      <c r="F113" s="34"/>
      <c r="G113" s="28"/>
      <c r="H113" s="28"/>
      <c r="I113" s="28"/>
      <c r="J113" s="28"/>
      <c r="K113" s="28"/>
      <c r="L113" s="28"/>
    </row>
    <row r="114" spans="1:12" ht="21.75">
      <c r="A114" s="21" t="s">
        <v>60</v>
      </c>
      <c r="B114" s="42"/>
      <c r="C114" s="25"/>
      <c r="D114" s="43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18" t="s">
        <v>67</v>
      </c>
      <c r="B115" s="44"/>
      <c r="C115" s="34"/>
      <c r="D115" s="28"/>
      <c r="E115" s="28"/>
      <c r="F115" s="34"/>
      <c r="G115" s="28"/>
      <c r="H115" s="28"/>
      <c r="I115" s="28"/>
      <c r="J115" s="28"/>
      <c r="K115" s="28"/>
      <c r="L115" s="28"/>
    </row>
    <row r="116" spans="1:12" ht="21.75">
      <c r="A116" s="18" t="s">
        <v>36</v>
      </c>
      <c r="B116" s="44"/>
      <c r="C116" s="34"/>
      <c r="D116" s="28"/>
      <c r="E116" s="28"/>
      <c r="F116" s="28"/>
      <c r="G116" s="28"/>
      <c r="H116" s="28"/>
      <c r="I116" s="28"/>
      <c r="J116" s="28"/>
      <c r="K116" s="28"/>
      <c r="L116" s="28"/>
    </row>
  </sheetData>
  <mergeCells count="26">
    <mergeCell ref="J7:K7"/>
    <mergeCell ref="A1:L1"/>
    <mergeCell ref="A2:L2"/>
    <mergeCell ref="J99:L99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97:L97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="84" zoomScaleNormal="84" workbookViewId="0">
      <selection activeCell="M12" sqref="M12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47" ht="21.75">
      <c r="A2" s="68"/>
      <c r="B2" s="30" t="s">
        <v>172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47" ht="21">
      <c r="A3" s="165" t="s">
        <v>40</v>
      </c>
      <c r="B3" s="59" t="s">
        <v>47</v>
      </c>
      <c r="C3" s="244" t="s">
        <v>80</v>
      </c>
      <c r="D3" s="245"/>
      <c r="E3" s="252" t="s">
        <v>33</v>
      </c>
      <c r="F3" s="253"/>
      <c r="G3" s="59" t="s">
        <v>6</v>
      </c>
      <c r="H3" s="60"/>
      <c r="I3" s="60"/>
      <c r="J3" s="61"/>
      <c r="K3" s="61"/>
      <c r="L3" s="62"/>
    </row>
    <row r="4" spans="1:47" customFormat="1" ht="18.75" customHeight="1">
      <c r="A4" s="165" t="s">
        <v>135</v>
      </c>
      <c r="B4" s="237" t="s">
        <v>2</v>
      </c>
      <c r="C4" s="166">
        <v>220</v>
      </c>
      <c r="D4" s="167">
        <v>300</v>
      </c>
      <c r="E4" s="166">
        <v>220</v>
      </c>
      <c r="F4" s="167">
        <v>350</v>
      </c>
      <c r="G4" s="209">
        <f>((C4+D4)/2-(E4+F4)/2)/((E4+F4)/2)*100</f>
        <v>-8.7719298245614024</v>
      </c>
      <c r="H4" s="185" t="s">
        <v>170</v>
      </c>
      <c r="I4" s="186"/>
      <c r="J4" s="187"/>
      <c r="K4" s="208"/>
    </row>
    <row r="5" spans="1:47" customFormat="1" ht="18.75" customHeight="1">
      <c r="A5" s="165" t="s">
        <v>160</v>
      </c>
      <c r="B5" s="237" t="s">
        <v>15</v>
      </c>
      <c r="C5" s="166">
        <v>90</v>
      </c>
      <c r="D5" s="167">
        <v>93</v>
      </c>
      <c r="E5" s="166">
        <v>88</v>
      </c>
      <c r="F5" s="167">
        <v>93</v>
      </c>
      <c r="G5" s="209">
        <f t="shared" ref="G5:G10" si="0">((C5+D5)/2-(E5+F5)/2)/((E5+F5)/2)*100</f>
        <v>1.1049723756906076</v>
      </c>
      <c r="H5" s="185" t="s">
        <v>168</v>
      </c>
      <c r="I5" s="186"/>
      <c r="J5" s="187"/>
      <c r="K5" s="208"/>
    </row>
    <row r="6" spans="1:47" customFormat="1" ht="18.75" customHeight="1">
      <c r="A6" s="86" t="s">
        <v>161</v>
      </c>
      <c r="B6" s="237" t="s">
        <v>15</v>
      </c>
      <c r="C6" s="166">
        <v>80</v>
      </c>
      <c r="D6" s="174">
        <v>84</v>
      </c>
      <c r="E6" s="166">
        <v>75</v>
      </c>
      <c r="F6" s="174">
        <v>80</v>
      </c>
      <c r="G6" s="209">
        <f t="shared" si="0"/>
        <v>5.806451612903226</v>
      </c>
      <c r="H6" s="185" t="s">
        <v>136</v>
      </c>
      <c r="I6" s="186"/>
      <c r="J6" s="187"/>
      <c r="K6" s="208"/>
    </row>
    <row r="7" spans="1:47" customFormat="1" ht="18.75" customHeight="1">
      <c r="A7" s="86" t="s">
        <v>162</v>
      </c>
      <c r="B7" s="237" t="s">
        <v>15</v>
      </c>
      <c r="C7" s="166">
        <v>84</v>
      </c>
      <c r="D7" s="167">
        <v>90</v>
      </c>
      <c r="E7" s="166">
        <v>80</v>
      </c>
      <c r="F7" s="167">
        <v>84</v>
      </c>
      <c r="G7" s="209">
        <f t="shared" si="0"/>
        <v>6.0975609756097562</v>
      </c>
      <c r="H7" s="185" t="s">
        <v>127</v>
      </c>
      <c r="I7" s="186"/>
      <c r="J7" s="187"/>
      <c r="K7" s="208"/>
    </row>
    <row r="8" spans="1:47" customFormat="1" ht="18.75" customHeight="1">
      <c r="A8" s="165" t="s">
        <v>163</v>
      </c>
      <c r="B8" s="237" t="s">
        <v>2</v>
      </c>
      <c r="C8" s="166">
        <v>54</v>
      </c>
      <c r="D8" s="167">
        <v>60</v>
      </c>
      <c r="E8" s="166">
        <v>52</v>
      </c>
      <c r="F8" s="167">
        <v>60</v>
      </c>
      <c r="G8" s="209">
        <f t="shared" si="0"/>
        <v>1.7857142857142856</v>
      </c>
      <c r="H8" s="185" t="s">
        <v>128</v>
      </c>
      <c r="I8" s="186"/>
      <c r="J8" s="187"/>
      <c r="K8" s="208"/>
      <c r="L8" s="206"/>
    </row>
    <row r="9" spans="1:47" customFormat="1" ht="18.75" customHeight="1">
      <c r="A9" s="165" t="s">
        <v>164</v>
      </c>
      <c r="B9" s="237" t="s">
        <v>2</v>
      </c>
      <c r="C9" s="172">
        <v>46</v>
      </c>
      <c r="D9" s="173">
        <v>53</v>
      </c>
      <c r="E9" s="172">
        <v>45</v>
      </c>
      <c r="F9" s="173">
        <v>50</v>
      </c>
      <c r="G9" s="209">
        <f t="shared" si="0"/>
        <v>4.2105263157894735</v>
      </c>
      <c r="H9" s="185" t="s">
        <v>129</v>
      </c>
      <c r="I9" s="186"/>
      <c r="J9" s="187"/>
      <c r="K9" s="208"/>
      <c r="L9" s="206"/>
    </row>
    <row r="10" spans="1:47" customFormat="1" ht="18.75" customHeight="1">
      <c r="A10" s="165" t="s">
        <v>165</v>
      </c>
      <c r="B10" s="237" t="s">
        <v>2</v>
      </c>
      <c r="C10" s="166">
        <v>44</v>
      </c>
      <c r="D10" s="167">
        <v>50</v>
      </c>
      <c r="E10" s="166">
        <v>42</v>
      </c>
      <c r="F10" s="167">
        <v>46</v>
      </c>
      <c r="G10" s="209">
        <f t="shared" si="0"/>
        <v>6.8181818181818175</v>
      </c>
      <c r="H10" s="185" t="s">
        <v>171</v>
      </c>
      <c r="I10" s="186"/>
      <c r="J10" s="187"/>
      <c r="K10" s="208"/>
      <c r="L10" s="206"/>
    </row>
    <row r="11" spans="1:47" customFormat="1" ht="18.75" customHeight="1">
      <c r="A11" s="3"/>
      <c r="B11" s="225"/>
      <c r="C11" s="184"/>
      <c r="D11" s="184"/>
      <c r="E11" s="184"/>
      <c r="F11" s="184"/>
      <c r="G11" s="212"/>
      <c r="H11" s="213"/>
      <c r="I11" s="213"/>
      <c r="J11" s="214"/>
      <c r="K11" s="215"/>
      <c r="L11" s="226"/>
    </row>
    <row r="12" spans="1:47" customFormat="1" ht="18.75" customHeight="1">
      <c r="A12" s="211"/>
      <c r="B12" s="210"/>
      <c r="C12" s="184"/>
      <c r="D12" s="184"/>
      <c r="E12" s="184"/>
      <c r="F12" s="184"/>
      <c r="G12" s="212"/>
      <c r="H12" s="213"/>
      <c r="I12" s="213"/>
      <c r="J12" s="214"/>
      <c r="K12" s="215"/>
      <c r="L12" s="215"/>
    </row>
    <row r="13" spans="1:47" s="197" customFormat="1" ht="22.5" customHeight="1">
      <c r="B13" s="189" t="s">
        <v>173</v>
      </c>
      <c r="C13" s="23"/>
      <c r="D13" s="189"/>
      <c r="E13" s="189"/>
      <c r="F13" s="188"/>
      <c r="G13" s="200"/>
      <c r="H13" s="195"/>
    </row>
    <row r="14" spans="1:47" s="199" customFormat="1" ht="22.5" customHeight="1">
      <c r="A14" s="258" t="s">
        <v>121</v>
      </c>
      <c r="B14" s="259" t="s">
        <v>78</v>
      </c>
      <c r="C14" s="204">
        <v>63</v>
      </c>
      <c r="D14" s="205">
        <v>65</v>
      </c>
      <c r="E14" s="204">
        <v>58</v>
      </c>
      <c r="F14" s="205">
        <v>58.5</v>
      </c>
      <c r="G14" s="216">
        <v>9.8712446351931327</v>
      </c>
      <c r="H14" s="191" t="s">
        <v>140</v>
      </c>
      <c r="I14" s="192"/>
      <c r="J14" s="193"/>
      <c r="K14" s="192"/>
      <c r="L14" s="194"/>
      <c r="M14" s="195"/>
      <c r="N14" s="195"/>
      <c r="O14" s="195"/>
      <c r="P14" s="196"/>
      <c r="Q14" s="196"/>
      <c r="R14" s="196"/>
      <c r="S14" s="196"/>
      <c r="T14" s="196"/>
      <c r="U14" s="196"/>
      <c r="V14" s="196"/>
      <c r="W14" s="196"/>
      <c r="X14" s="196"/>
      <c r="Y14" s="197"/>
      <c r="Z14" s="197"/>
      <c r="AA14" s="197"/>
      <c r="AB14" s="197"/>
      <c r="AC14" s="197"/>
      <c r="AD14" s="197"/>
      <c r="AE14" s="197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</row>
    <row r="15" spans="1:47" s="199" customFormat="1" ht="22.5" customHeight="1">
      <c r="A15" s="229" t="s">
        <v>141</v>
      </c>
      <c r="B15" s="201" t="s">
        <v>78</v>
      </c>
      <c r="C15" s="230">
        <v>78</v>
      </c>
      <c r="D15" s="231">
        <v>80</v>
      </c>
      <c r="E15" s="230">
        <v>68</v>
      </c>
      <c r="F15" s="231">
        <v>72</v>
      </c>
      <c r="G15" s="216">
        <v>12.857142857142856</v>
      </c>
      <c r="H15" s="191" t="s">
        <v>142</v>
      </c>
      <c r="I15" s="192"/>
      <c r="J15" s="193"/>
      <c r="K15" s="192"/>
      <c r="L15" s="194"/>
      <c r="M15" s="195"/>
      <c r="N15" s="195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</row>
    <row r="16" spans="1:47" s="199" customFormat="1" ht="22.5" customHeight="1">
      <c r="A16" s="233" t="s">
        <v>130</v>
      </c>
      <c r="B16" s="201" t="s">
        <v>78</v>
      </c>
      <c r="C16" s="234">
        <v>74</v>
      </c>
      <c r="D16" s="235">
        <v>82</v>
      </c>
      <c r="E16" s="234">
        <v>65</v>
      </c>
      <c r="F16" s="235">
        <v>70</v>
      </c>
      <c r="G16" s="216">
        <v>15.555555555555555</v>
      </c>
      <c r="H16" s="191" t="s">
        <v>143</v>
      </c>
      <c r="I16" s="192"/>
      <c r="J16" s="193"/>
      <c r="K16" s="192"/>
      <c r="L16" s="194"/>
      <c r="M16" s="195"/>
      <c r="N16" s="195"/>
      <c r="O16" s="196"/>
      <c r="P16" s="196"/>
      <c r="Q16" s="196"/>
      <c r="R16" s="196"/>
      <c r="S16" s="196"/>
      <c r="T16" s="196"/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</row>
    <row r="17" spans="1:46" s="199" customFormat="1" ht="22.5" customHeight="1">
      <c r="A17" s="229" t="s">
        <v>131</v>
      </c>
      <c r="B17" s="201" t="s">
        <v>78</v>
      </c>
      <c r="C17" s="202">
        <v>68</v>
      </c>
      <c r="D17" s="203">
        <v>70</v>
      </c>
      <c r="E17" s="202">
        <v>50</v>
      </c>
      <c r="F17" s="203">
        <v>55</v>
      </c>
      <c r="G17" s="216">
        <v>31.428571428571427</v>
      </c>
      <c r="H17" s="191" t="s">
        <v>144</v>
      </c>
      <c r="I17" s="192"/>
      <c r="J17" s="193"/>
      <c r="K17" s="192"/>
      <c r="L17" s="194"/>
      <c r="M17" s="195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7"/>
      <c r="Y17" s="197"/>
      <c r="Z17" s="197"/>
      <c r="AA17" s="197"/>
      <c r="AB17" s="197"/>
      <c r="AC17" s="197"/>
      <c r="AD17" s="197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</row>
    <row r="18" spans="1:46" s="199" customFormat="1" ht="22.5" customHeight="1">
      <c r="A18" s="190" t="s">
        <v>132</v>
      </c>
      <c r="B18" s="201" t="s">
        <v>78</v>
      </c>
      <c r="C18" s="204">
        <v>210</v>
      </c>
      <c r="D18" s="205">
        <v>220</v>
      </c>
      <c r="E18" s="204">
        <v>190</v>
      </c>
      <c r="F18" s="205">
        <v>200</v>
      </c>
      <c r="G18" s="216">
        <v>10.256410256410255</v>
      </c>
      <c r="H18" s="191" t="s">
        <v>145</v>
      </c>
      <c r="I18" s="192"/>
      <c r="J18" s="193"/>
      <c r="K18" s="192"/>
      <c r="L18" s="194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</row>
    <row r="19" spans="1:46" s="199" customFormat="1" ht="22.5" customHeight="1">
      <c r="A19" s="190" t="s">
        <v>133</v>
      </c>
      <c r="B19" s="201" t="s">
        <v>78</v>
      </c>
      <c r="C19" s="202">
        <v>220</v>
      </c>
      <c r="D19" s="203">
        <v>240</v>
      </c>
      <c r="E19" s="202">
        <v>220</v>
      </c>
      <c r="F19" s="203">
        <v>225</v>
      </c>
      <c r="G19" s="216">
        <v>3.3707865168539324</v>
      </c>
      <c r="H19" s="191" t="s">
        <v>134</v>
      </c>
      <c r="I19" s="192"/>
      <c r="J19" s="193"/>
      <c r="K19" s="192"/>
      <c r="L19" s="194"/>
      <c r="M19" s="195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</row>
    <row r="20" spans="1:46" s="199" customFormat="1" ht="22.5" customHeight="1">
      <c r="A20" s="190" t="s">
        <v>146</v>
      </c>
      <c r="B20" s="201" t="s">
        <v>78</v>
      </c>
      <c r="C20" s="202">
        <v>260</v>
      </c>
      <c r="D20" s="203">
        <v>320</v>
      </c>
      <c r="E20" s="202">
        <v>250</v>
      </c>
      <c r="F20" s="203">
        <v>300</v>
      </c>
      <c r="G20" s="216">
        <v>5.4545454545454541</v>
      </c>
      <c r="H20" s="191" t="s">
        <v>126</v>
      </c>
      <c r="I20" s="192"/>
      <c r="J20" s="193"/>
      <c r="K20" s="192"/>
      <c r="L20" s="194"/>
      <c r="M20" s="195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</row>
    <row r="21" spans="1:46" s="199" customFormat="1" ht="22.5" customHeight="1">
      <c r="A21" s="190" t="s">
        <v>147</v>
      </c>
      <c r="B21" s="201" t="s">
        <v>78</v>
      </c>
      <c r="C21" s="204">
        <v>630</v>
      </c>
      <c r="D21" s="203">
        <v>650</v>
      </c>
      <c r="E21" s="204">
        <v>600</v>
      </c>
      <c r="F21" s="203">
        <v>650</v>
      </c>
      <c r="G21" s="216">
        <v>2.4</v>
      </c>
      <c r="H21" s="191" t="s">
        <v>122</v>
      </c>
      <c r="I21" s="192"/>
      <c r="J21" s="193"/>
      <c r="K21" s="192"/>
      <c r="L21" s="194"/>
      <c r="M21" s="195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</row>
    <row r="22" spans="1:46" s="199" customFormat="1" ht="22.5" customHeight="1">
      <c r="A22" s="232" t="s">
        <v>148</v>
      </c>
      <c r="B22" s="201" t="s">
        <v>78</v>
      </c>
      <c r="C22" s="204">
        <v>2400</v>
      </c>
      <c r="D22" s="203">
        <v>3200</v>
      </c>
      <c r="E22" s="204">
        <v>2320</v>
      </c>
      <c r="F22" s="203">
        <v>3200</v>
      </c>
      <c r="G22" s="216">
        <v>1.4492753623188406</v>
      </c>
      <c r="H22" s="191" t="s">
        <v>123</v>
      </c>
      <c r="I22" s="192"/>
      <c r="J22" s="193"/>
      <c r="K22" s="192"/>
      <c r="L22" s="194"/>
      <c r="M22" s="195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</row>
    <row r="23" spans="1:46" s="199" customFormat="1" ht="22.5" customHeight="1">
      <c r="A23" s="190" t="s">
        <v>149</v>
      </c>
      <c r="B23" s="201" t="s">
        <v>78</v>
      </c>
      <c r="C23" s="230">
        <v>95</v>
      </c>
      <c r="D23" s="203">
        <v>100</v>
      </c>
      <c r="E23" s="230">
        <v>80</v>
      </c>
      <c r="F23" s="203">
        <v>90</v>
      </c>
      <c r="G23" s="216">
        <v>14.705882352941178</v>
      </c>
      <c r="H23" s="191" t="s">
        <v>124</v>
      </c>
      <c r="I23" s="192"/>
      <c r="J23" s="193"/>
      <c r="K23" s="192"/>
      <c r="L23" s="194"/>
      <c r="M23" s="195"/>
      <c r="N23" s="195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</row>
    <row r="24" spans="1:46" s="199" customFormat="1" ht="22.5" customHeight="1">
      <c r="A24" s="190" t="s">
        <v>150</v>
      </c>
      <c r="B24" s="201" t="s">
        <v>78</v>
      </c>
      <c r="C24" s="230">
        <v>85</v>
      </c>
      <c r="D24" s="205">
        <v>90</v>
      </c>
      <c r="E24" s="230">
        <v>80</v>
      </c>
      <c r="F24" s="205">
        <v>90</v>
      </c>
      <c r="G24" s="216">
        <v>2.9411764705882351</v>
      </c>
      <c r="H24" s="191" t="s">
        <v>125</v>
      </c>
      <c r="I24" s="192"/>
      <c r="J24" s="193"/>
      <c r="K24" s="192"/>
      <c r="L24" s="194"/>
      <c r="M24" s="195"/>
      <c r="N24" s="195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</row>
    <row r="25" spans="1:46" s="199" customFormat="1" ht="22.5" customHeight="1">
      <c r="A25" s="233" t="s">
        <v>151</v>
      </c>
      <c r="B25" s="201" t="s">
        <v>78</v>
      </c>
      <c r="C25" s="230">
        <v>63</v>
      </c>
      <c r="D25" s="231">
        <v>64</v>
      </c>
      <c r="E25" s="230">
        <v>61</v>
      </c>
      <c r="F25" s="231">
        <v>62</v>
      </c>
      <c r="G25" s="216">
        <v>3.2520325203252036</v>
      </c>
      <c r="H25" s="191" t="s">
        <v>152</v>
      </c>
      <c r="I25" s="192"/>
      <c r="J25" s="193"/>
      <c r="K25" s="192"/>
      <c r="L25" s="194"/>
      <c r="M25" s="195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2020-09-24T05:04:32Z</cp:lastPrinted>
  <dcterms:created xsi:type="dcterms:W3CDTF">2004-07-20T01:28:05Z</dcterms:created>
  <dcterms:modified xsi:type="dcterms:W3CDTF">2020-09-28T04:41:25Z</dcterms:modified>
</cp:coreProperties>
</file>