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5"/>
  <c r="G14"/>
  <c r="G13"/>
  <c r="G12"/>
  <c r="G11"/>
  <c r="G10"/>
  <c r="G9"/>
  <c r="G8"/>
  <c r="G7"/>
  <c r="G6"/>
  <c r="G5"/>
  <c r="G4"/>
  <c r="G96" i="3"/>
  <c r="G94"/>
  <c r="G95"/>
  <c r="G92"/>
  <c r="G93"/>
  <c r="G91"/>
  <c r="G88"/>
  <c r="G89"/>
  <c r="G90"/>
  <c r="G86" l="1"/>
  <c r="G87" l="1"/>
  <c r="G84" l="1"/>
  <c r="G85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<sst xmlns="http://schemas.openxmlformats.org/spreadsheetml/2006/main" count="304" uniqueCount="170">
  <si>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</si>
  <si>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</si>
  <si>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</si>
  <si>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</si>
  <si>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</si>
  <si>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</si>
  <si>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</si>
  <si>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</si>
  <si>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</si>
  <si>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</si>
  <si>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</si>
  <si>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</si>
  <si>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</si>
  <si>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</si>
  <si>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</si>
  <si>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</si>
  <si>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</si>
  <si>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</si>
  <si>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</si>
  <si>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</si>
  <si>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</si>
  <si>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</si>
  <si>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</si>
  <si>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</si>
  <si>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</si>
  <si>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</si>
  <si>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</si>
  <si>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</si>
  <si>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</si>
  <si>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</si>
  <si>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</si>
  <si>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</si>
  <si>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</si>
  <si>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</si>
  <si>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</si>
  <si>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</si>
  <si>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</si>
  <si>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</si>
  <si>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</si>
  <si>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</si>
  <si>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</si>
  <si>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</si>
  <si>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</si>
  <si>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</si>
  <si>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</si>
  <si>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</si>
  <si>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</si>
  <si>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</si>
  <si>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</si>
  <si>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</si>
  <si>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</si>
  <si>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</si>
  <si>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</si>
  <si>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</si>
  <si>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</si>
  <si>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</si>
  <si>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</si>
  <si>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</si>
  <si>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</si>
  <si>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</si>
  <si>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</si>
  <si>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</si>
  <si>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</si>
  <si>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</si>
  <si>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</si>
  <si>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</si>
  <si>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</si>
  <si>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</si>
  <si>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</si>
  <si>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</si>
  <si>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</si>
  <si>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</si>
  <si>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</si>
  <si>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</si>
  <si>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</si>
  <si>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</si>
  <si>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</si>
  <si>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</si>
  <si>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</si>
  <si>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</si>
  <si>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</si>
  <si>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</si>
  <si>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</si>
  <si>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</si>
  <si>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</si>
  <si>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</si>
  <si>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</si>
  <si>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</si>
  <si>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</si>
  <si>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</si>
  <si>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</si>
  <si>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</si>
  <si>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</si>
  <si>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</si>
  <si>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</si>
  <si>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</si>
  <si>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</si>
  <si>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</si>
  <si>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</si>
  <si>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</si>
  <si>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</si>
  <si>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</si>
  <si>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</si>
  <si>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</si>
  <si>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</si>
  <si>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</si>
  <si>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</si>
  <si>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</si>
  <si>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</si>
  <si>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</si>
  <si>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</si>
  <si>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</si>
  <si>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</si>
  <si>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</si>
  <si>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</si>
  <si>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</si>
  <si>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</si>
  <si>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</si>
  <si>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</si>
  <si>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</si>
  <si>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</si>
  <si>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>(১) শুকনা মরিচ (দেশী)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</si>
  <si>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</si>
  <si>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</si>
  <si>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</si>
  <si>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(৪) চাল সরু (নাজির/মিনিকেট)</t>
  </si>
  <si>
    <t xml:space="preserve">রবিবার ০৪ সেপ্টেম্বর ২০২০ খ্রিঃ, ১৯ আশ্বিন ১৪২৭ বাংলা, ১৫ সফর, ১৪৪২ হিজরি </t>
  </si>
  <si>
    <t>স্মারক নং-২৬.০৫.০০০০.০১৭.৩১.০০১.২০-২৫৪</t>
  </si>
  <si>
    <t>তারিখঃ ০৪-১০-২০২০</t>
  </si>
  <si>
    <t>০৪-১০-২০২০</t>
  </si>
  <si>
    <t>২৭-০৯-২০২০</t>
  </si>
  <si>
    <t>০৪-০৯-২০২০</t>
  </si>
  <si>
    <t>০৪-১০-২০১৯</t>
  </si>
  <si>
    <t>(৫) সয়াবিন তেল (লুজ)</t>
  </si>
  <si>
    <t>(৬) সয়াবিন তেল (বোতল)</t>
  </si>
  <si>
    <t>(৭) পাম অয়েল (লুজ)</t>
  </si>
  <si>
    <t>(৮) পাম অয়েল (সুপার)</t>
  </si>
  <si>
    <t>(৯) ছোলা (মানভেদে)</t>
  </si>
  <si>
    <t>(১০) আলু (মানভেদে)</t>
  </si>
  <si>
    <t>(১১) আদা (দেশী) নতুন/পুরাতন</t>
  </si>
  <si>
    <t>(১২) আদা (আমদানি)</t>
  </si>
  <si>
    <t>(১৩) এলাচ(ছোট)</t>
  </si>
  <si>
    <t>(২) ০৪-১০-২০২০ তারিখে মূল্য বৃদ্ধি পেয়েছে।</t>
  </si>
  <si>
    <t>(৩)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</si>
  <si>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</si>
  <si>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</si>
  <si>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</si>
  <si>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</si>
  <si>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</si>
  <si>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</si>
  <si>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</si>
  <si>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</si>
  <si>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০৪-১০-২০২০ তারিখে মূল্য বৃদ্ধি পেয়েছে।</t>
  </si>
  <si>
    <t>(১) ২৩-০৯-২০২০ তারিখে মূল্য বৃদ্ধি পেয়েছে।</t>
  </si>
  <si>
    <t>(১৩) ০৪-১০-২০২০ তারিখে মূল্য হ্রাস পেয়েছে।</t>
  </si>
  <si>
    <t>(২)  এলাচ এর মূল্য হ্রাস পেয়েছে।</t>
  </si>
  <si>
    <t>(১)  চাল, সয়াবিন ও পাম তেল, ছোলা, আলু, আদা এর মূল্য বৃদ্ধি পেয়েছে।</t>
  </si>
  <si>
    <t>04-10-2020 ZvwiL ‡h me c‡Y¨i cvBKvix g~j¨ m¤cÖwZ e„w× †c‡q‡Q|</t>
  </si>
  <si>
    <r>
      <t>(1) ïK‡bv gwiP</t>
    </r>
    <r>
      <rPr>
        <sz val="14"/>
        <color theme="1"/>
        <rFont val="SutonnyMJ"/>
      </rPr>
      <t>(Avg`vwb)</t>
    </r>
  </si>
  <si>
    <t xml:space="preserve">(2) ‡MvjgwiP </t>
  </si>
  <si>
    <t>(3) ‡ZRcvZv</t>
  </si>
  <si>
    <t>(4) ‡Qvjv</t>
  </si>
  <si>
    <r>
      <t>(1) 23-09-2020</t>
    </r>
    <r>
      <rPr>
        <sz val="16"/>
        <color indexed="8"/>
        <rFont val="SutonnyMJ"/>
      </rPr>
      <t xml:space="preserve"> Zvwi‡L g~j¨ n«vm †c‡q‡Q|</t>
    </r>
  </si>
  <si>
    <r>
      <t>(2) 27-09-2020</t>
    </r>
    <r>
      <rPr>
        <sz val="16"/>
        <color indexed="8"/>
        <rFont val="SutonnyMJ"/>
      </rPr>
      <t xml:space="preserve"> Zvwi‡L g~j¨ n«vm †c‡q‡Q|</t>
    </r>
  </si>
  <si>
    <r>
      <t>(3) 27-09-2020</t>
    </r>
    <r>
      <rPr>
        <sz val="16"/>
        <color indexed="8"/>
        <rFont val="SutonnyMJ"/>
      </rPr>
      <t xml:space="preserve"> Zvwi‡L g~j¨ e„w× †c‡q‡Q|</t>
    </r>
  </si>
  <si>
    <r>
      <t>(4) 04-10-2020</t>
    </r>
    <r>
      <rPr>
        <sz val="16"/>
        <color indexed="8"/>
        <rFont val="SutonnyMJ"/>
      </rPr>
      <t xml:space="preserve"> Zvwi‡L g~j¨ e„w× †c‡q‡Q|</t>
    </r>
  </si>
  <si>
    <t>০4-১০-২০ তারিখ যে সকল পণ্যের খুচরা মূল্য বৃদ্ধি হয়েছেঃ</t>
  </si>
  <si>
    <t>(২) চাল সরু (নাজির/মিনিকেট)</t>
  </si>
  <si>
    <t xml:space="preserve">(৩) চাল (মাঝারী)পাইজাম/লতা </t>
  </si>
  <si>
    <t>(৪) চাল (মোটা)/স্বর্ণা/চায়না ইরি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</si>
</sst>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2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5" fontId="20" fillId="0" borderId="16" xfId="28" applyNumberFormat="1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5" fontId="20" fillId="0" borderId="17" xfId="28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165" fontId="20" fillId="0" borderId="14" xfId="28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165" fontId="20" fillId="0" borderId="21" xfId="28" applyNumberFormat="1" applyFont="1" applyFill="1" applyBorder="1" applyAlignment="1">
      <alignment horizontal="center"/>
    </xf>
    <xf numFmtId="43" fontId="20" fillId="21" borderId="10" xfId="28" applyFont="1" applyFill="1" applyBorder="1" applyAlignment="1">
      <alignment horizontal="center"/>
    </xf>
    <xf numFmtId="43" fontId="20" fillId="21" borderId="21" xfId="28" applyFont="1" applyFill="1" applyBorder="1" applyAlignment="1">
      <alignment horizontal="center"/>
    </xf>
    <xf numFmtId="165" fontId="20" fillId="0" borderId="10" xfId="28" applyNumberFormat="1" applyFont="1" applyFill="1" applyBorder="1" applyAlignment="1">
      <alignment horizontal="center"/>
    </xf>
    <xf numFmtId="43" fontId="20" fillId="21" borderId="16" xfId="28" applyFont="1" applyFill="1" applyBorder="1" applyAlignment="1">
      <alignment horizontal="center"/>
    </xf>
    <xf numFmtId="43" fontId="20" fillId="21" borderId="19" xfId="28" applyFont="1" applyFill="1" applyBorder="1" applyAlignment="1">
      <alignment horizontal="center"/>
    </xf>
    <xf numFmtId="43" fontId="20" fillId="21" borderId="14" xfId="28" applyFont="1" applyFill="1" applyBorder="1" applyAlignment="1">
      <alignment horizontal="center"/>
    </xf>
    <xf numFmtId="43" fontId="20" fillId="21" borderId="20" xfId="28" applyFont="1" applyFill="1" applyBorder="1" applyAlignment="1">
      <alignment horizontal="center"/>
    </xf>
    <xf numFmtId="165" fontId="20" fillId="0" borderId="16" xfId="28" applyNumberFormat="1" applyFont="1" applyBorder="1" applyAlignment="1">
      <alignment horizontal="right"/>
    </xf>
    <xf numFmtId="165" fontId="20" fillId="0" borderId="19" xfId="28" applyNumberFormat="1" applyFont="1" applyBorder="1" applyAlignment="1">
      <alignment horizontal="right"/>
    </xf>
    <xf numFmtId="165" fontId="20" fillId="0" borderId="17" xfId="28" applyNumberFormat="1" applyFont="1" applyBorder="1" applyAlignment="1">
      <alignment horizontal="right"/>
    </xf>
    <xf numFmtId="165" fontId="20" fillId="0" borderId="18" xfId="28" applyNumberFormat="1" applyFont="1" applyBorder="1" applyAlignment="1">
      <alignment horizontal="right"/>
    </xf>
    <xf numFmtId="0" fontId="20" fillId="0" borderId="0" xfId="0" applyFont="1" applyFill="1" applyBorder="1"/>
    <xf numFmtId="167" fontId="24" fillId="0" borderId="14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193</xdr:row>
      <xdr:rowOff>19050</xdr:rowOff>
    </xdr:from>
    <xdr:to>
      <xdr:col>1</xdr:col>
      <xdr:colOff>0</xdr:colOff>
      <xdr:row>193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193</xdr:row>
      <xdr:rowOff>19050</xdr:rowOff>
    </xdr:from>
    <xdr:to>
      <xdr:col>1</xdr:col>
      <xdr:colOff>0</xdr:colOff>
      <xdr:row>193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191</xdr:row>
      <xdr:rowOff>28575</xdr:rowOff>
    </xdr:from>
    <xdr:to>
      <xdr:col>1</xdr:col>
      <xdr:colOff>0</xdr:colOff>
      <xdr:row>191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186</xdr:row>
      <xdr:rowOff>19050</xdr:rowOff>
    </xdr:from>
    <xdr:to>
      <xdr:col>1</xdr:col>
      <xdr:colOff>0</xdr:colOff>
      <xdr:row>186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28575</xdr:rowOff>
    </xdr:from>
    <xdr:to>
      <xdr:col>1</xdr:col>
      <xdr:colOff>0</xdr:colOff>
      <xdr:row>178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180</xdr:row>
      <xdr:rowOff>28575</xdr:rowOff>
    </xdr:from>
    <xdr:to>
      <xdr:col>1</xdr:col>
      <xdr:colOff>0</xdr:colOff>
      <xdr:row>180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182</xdr:row>
      <xdr:rowOff>38100</xdr:rowOff>
    </xdr:from>
    <xdr:to>
      <xdr:col>1</xdr:col>
      <xdr:colOff>0</xdr:colOff>
      <xdr:row>182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146</xdr:row>
      <xdr:rowOff>9525</xdr:rowOff>
    </xdr:from>
    <xdr:to>
      <xdr:col>1</xdr:col>
      <xdr:colOff>0</xdr:colOff>
      <xdr:row>146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143</xdr:row>
      <xdr:rowOff>19050</xdr:rowOff>
    </xdr:from>
    <xdr:to>
      <xdr:col>1</xdr:col>
      <xdr:colOff>0</xdr:colOff>
      <xdr:row>143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137</xdr:row>
      <xdr:rowOff>28575</xdr:rowOff>
    </xdr:from>
    <xdr:to>
      <xdr:col>1</xdr:col>
      <xdr:colOff>0</xdr:colOff>
      <xdr:row>137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131</xdr:row>
      <xdr:rowOff>38100</xdr:rowOff>
    </xdr:from>
    <xdr:to>
      <xdr:col>1</xdr:col>
      <xdr:colOff>0</xdr:colOff>
      <xdr:row>131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132</xdr:row>
      <xdr:rowOff>38100</xdr:rowOff>
    </xdr:from>
    <xdr:to>
      <xdr:col>1</xdr:col>
      <xdr:colOff>0</xdr:colOff>
      <xdr:row>132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126</xdr:row>
      <xdr:rowOff>28575</xdr:rowOff>
    </xdr:from>
    <xdr:to>
      <xdr:col>1</xdr:col>
      <xdr:colOff>0</xdr:colOff>
      <xdr:row>126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125</xdr:row>
      <xdr:rowOff>28575</xdr:rowOff>
    </xdr:from>
    <xdr:to>
      <xdr:col>1</xdr:col>
      <xdr:colOff>0</xdr:colOff>
      <xdr:row>125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85</xdr:row>
      <xdr:rowOff>28575</xdr:rowOff>
    </xdr:from>
    <xdr:to>
      <xdr:col>1</xdr:col>
      <xdr:colOff>0</xdr:colOff>
      <xdr:row>85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86</xdr:row>
      <xdr:rowOff>28575</xdr:rowOff>
    </xdr:from>
    <xdr:to>
      <xdr:col>1</xdr:col>
      <xdr:colOff>0</xdr:colOff>
      <xdr:row>86</xdr:row>
      <xdr:rowOff>142875</xdr:rowOff>
    </xdr:to>
    <xdr:sp macro="" textlink="">
      <xdr:nvSpPr>
        <xdr:cNvPr id="49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28575</xdr:rowOff>
    </xdr:from>
    <xdr:to>
      <xdr:col>1</xdr:col>
      <xdr:colOff>0</xdr:colOff>
      <xdr:row>92</xdr:row>
      <xdr:rowOff>142875</xdr:rowOff>
    </xdr:to>
    <xdr:sp macro="" textlink="">
      <xdr:nvSpPr>
        <xdr:cNvPr id="43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846660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1</xdr:col>
      <xdr:colOff>0</xdr:colOff>
      <xdr:row>93</xdr:row>
      <xdr:rowOff>123825</xdr:rowOff>
    </xdr:to>
    <xdr:sp macro="" textlink="">
      <xdr:nvSpPr>
        <xdr:cNvPr id="50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84</xdr:row>
      <xdr:rowOff>28575</xdr:rowOff>
    </xdr:from>
    <xdr:to>
      <xdr:col>1</xdr:col>
      <xdr:colOff>0</xdr:colOff>
      <xdr:row>84</xdr:row>
      <xdr:rowOff>142875</xdr:rowOff>
    </xdr:to>
    <xdr:sp macro="" textlink="">
      <xdr:nvSpPr>
        <xdr:cNvPr id="5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67" zoomScale="85" zoomScaleNormal="85" zoomScaleSheetLayoutView="91" workbookViewId="0">
      <selection activeCell="A88" sqref="A88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60" t="s">
        <v>77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4" ht="23.25">
      <c r="A2" s="261" t="s">
        <v>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68" t="s">
        <v>38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4" ht="24.75">
      <c r="A5" s="268" t="s">
        <v>126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4" ht="24.75">
      <c r="A6" s="270" t="s">
        <v>127</v>
      </c>
      <c r="B6" s="270"/>
      <c r="C6" s="270"/>
      <c r="D6" s="270"/>
      <c r="E6" s="270"/>
      <c r="F6" s="270"/>
      <c r="G6" s="270"/>
      <c r="H6" s="93"/>
      <c r="I6" s="94"/>
      <c r="J6" s="269" t="s">
        <v>128</v>
      </c>
      <c r="K6" s="269"/>
      <c r="L6" s="269"/>
    </row>
    <row r="7" spans="1:14" s="63" customFormat="1" ht="19.5">
      <c r="A7" s="95" t="s">
        <v>12</v>
      </c>
      <c r="B7" s="89" t="s">
        <v>51</v>
      </c>
      <c r="C7" s="258" t="s">
        <v>80</v>
      </c>
      <c r="D7" s="259"/>
      <c r="E7" s="256" t="s">
        <v>112</v>
      </c>
      <c r="F7" s="257"/>
      <c r="G7" s="258" t="s">
        <v>110</v>
      </c>
      <c r="H7" s="259"/>
      <c r="I7" s="113" t="s">
        <v>30</v>
      </c>
      <c r="J7" s="252" t="s">
        <v>81</v>
      </c>
      <c r="K7" s="253"/>
      <c r="L7" s="113" t="s">
        <v>7</v>
      </c>
    </row>
    <row r="8" spans="1:14" s="22" customFormat="1" ht="21.75">
      <c r="A8" s="82"/>
      <c r="B8" s="99"/>
      <c r="C8" s="254" t="s">
        <v>129</v>
      </c>
      <c r="D8" s="255"/>
      <c r="E8" s="254" t="s">
        <v>130</v>
      </c>
      <c r="F8" s="255"/>
      <c r="G8" s="254" t="s">
        <v>131</v>
      </c>
      <c r="H8" s="255"/>
      <c r="I8" s="114" t="s">
        <v>6</v>
      </c>
      <c r="J8" s="254" t="s">
        <v>132</v>
      </c>
      <c r="K8" s="255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55</v>
      </c>
      <c r="D10" s="167">
        <v>62</v>
      </c>
      <c r="E10" s="166">
        <v>54</v>
      </c>
      <c r="F10" s="167">
        <v>60</v>
      </c>
      <c r="G10" s="166">
        <v>54</v>
      </c>
      <c r="H10" s="167">
        <v>64</v>
      </c>
      <c r="I10" s="176">
        <f t="shared" ref="I10:I60" si="0">((C10+D10)/2-(G10+H10)/2)/((G10+H10)/2)*100</f>
        <v>-0.84745762711864403</v>
      </c>
      <c r="J10" s="226">
        <v>47</v>
      </c>
      <c r="K10" s="227">
        <v>56</v>
      </c>
      <c r="L10" s="177">
        <f t="shared" ref="L10:L60" si="1">((C10+D10)/2-(J10+K10)/2)/((J10+K10)/2)*100</f>
        <v>13.592233009708737</v>
      </c>
    </row>
    <row r="11" spans="1:14" ht="22.5" customHeight="1">
      <c r="A11" s="84" t="s">
        <v>90</v>
      </c>
      <c r="B11" s="85" t="s">
        <v>2</v>
      </c>
      <c r="C11" s="172">
        <v>48</v>
      </c>
      <c r="D11" s="173">
        <v>55</v>
      </c>
      <c r="E11" s="172">
        <v>46</v>
      </c>
      <c r="F11" s="173">
        <v>50</v>
      </c>
      <c r="G11" s="172">
        <v>48</v>
      </c>
      <c r="H11" s="173">
        <v>54</v>
      </c>
      <c r="I11" s="176">
        <f t="shared" si="0"/>
        <v>0.98039215686274506</v>
      </c>
      <c r="J11" s="228">
        <v>44</v>
      </c>
      <c r="K11" s="229">
        <v>50</v>
      </c>
      <c r="L11" s="177">
        <f t="shared" si="1"/>
        <v>9.5744680851063837</v>
      </c>
    </row>
    <row r="12" spans="1:14" ht="22.5" customHeight="1">
      <c r="A12" s="84" t="s">
        <v>27</v>
      </c>
      <c r="B12" s="85" t="s">
        <v>2</v>
      </c>
      <c r="C12" s="166">
        <v>48</v>
      </c>
      <c r="D12" s="167">
        <v>50</v>
      </c>
      <c r="E12" s="166">
        <v>44</v>
      </c>
      <c r="F12" s="167">
        <v>50</v>
      </c>
      <c r="G12" s="166">
        <v>42</v>
      </c>
      <c r="H12" s="167">
        <v>48</v>
      </c>
      <c r="I12" s="176">
        <f t="shared" si="0"/>
        <v>8.8888888888888893</v>
      </c>
      <c r="J12" s="226">
        <v>34</v>
      </c>
      <c r="K12" s="227">
        <v>40</v>
      </c>
      <c r="L12" s="177">
        <f t="shared" si="1"/>
        <v>32.432432432432435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230"/>
      <c r="K13" s="231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28</v>
      </c>
      <c r="H14" s="167">
        <v>30</v>
      </c>
      <c r="I14" s="176">
        <f t="shared" si="0"/>
        <v>0</v>
      </c>
      <c r="J14" s="226">
        <v>26</v>
      </c>
      <c r="K14" s="22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35</v>
      </c>
      <c r="E15" s="166">
        <v>30</v>
      </c>
      <c r="F15" s="167">
        <v>33</v>
      </c>
      <c r="G15" s="166">
        <v>33</v>
      </c>
      <c r="H15" s="167">
        <v>35</v>
      </c>
      <c r="I15" s="176">
        <f t="shared" si="0"/>
        <v>-4.4117647058823533</v>
      </c>
      <c r="J15" s="226">
        <v>34</v>
      </c>
      <c r="K15" s="227">
        <v>36</v>
      </c>
      <c r="L15" s="177">
        <f t="shared" si="1"/>
        <v>-7.1428571428571423</v>
      </c>
    </row>
    <row r="16" spans="1:14" ht="22.5" customHeight="1">
      <c r="A16" s="84" t="s">
        <v>17</v>
      </c>
      <c r="B16" s="89" t="s">
        <v>2</v>
      </c>
      <c r="C16" s="117">
        <v>34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-10.38961038961039</v>
      </c>
      <c r="J16" s="226">
        <v>34</v>
      </c>
      <c r="K16" s="227">
        <v>38</v>
      </c>
      <c r="L16" s="177">
        <f t="shared" si="1"/>
        <v>-4.1666666666666661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232">
        <v>45</v>
      </c>
      <c r="K17" s="233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92</v>
      </c>
      <c r="D19" s="118">
        <v>93</v>
      </c>
      <c r="E19" s="166">
        <v>90</v>
      </c>
      <c r="F19" s="167">
        <v>93</v>
      </c>
      <c r="G19" s="166">
        <v>84</v>
      </c>
      <c r="H19" s="167">
        <v>86</v>
      </c>
      <c r="I19" s="176">
        <f t="shared" si="0"/>
        <v>8.8235294117647065</v>
      </c>
      <c r="J19" s="226">
        <v>78</v>
      </c>
      <c r="K19" s="227">
        <v>82</v>
      </c>
      <c r="L19" s="177">
        <f t="shared" si="1"/>
        <v>15.625</v>
      </c>
    </row>
    <row r="20" spans="1:12" ht="22.5" customHeight="1">
      <c r="A20" s="165" t="s">
        <v>3</v>
      </c>
      <c r="B20" s="85" t="s">
        <v>50</v>
      </c>
      <c r="C20" s="117">
        <v>470</v>
      </c>
      <c r="D20" s="118">
        <v>515</v>
      </c>
      <c r="E20" s="166">
        <v>460</v>
      </c>
      <c r="F20" s="167">
        <v>515</v>
      </c>
      <c r="G20" s="166">
        <v>460</v>
      </c>
      <c r="H20" s="167">
        <v>510</v>
      </c>
      <c r="I20" s="176">
        <f>((C20+D20)/2-(G20+H20)/2)/((G20+H20)/2)*100</f>
        <v>1.5463917525773196</v>
      </c>
      <c r="J20" s="226">
        <v>430</v>
      </c>
      <c r="K20" s="227">
        <v>500</v>
      </c>
      <c r="L20" s="177">
        <f t="shared" si="1"/>
        <v>5.913978494623656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100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226">
        <v>95</v>
      </c>
      <c r="K21" s="22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82</v>
      </c>
      <c r="D22" s="127">
        <v>84</v>
      </c>
      <c r="E22" s="166">
        <v>80</v>
      </c>
      <c r="F22" s="174">
        <v>84</v>
      </c>
      <c r="G22" s="166">
        <v>70</v>
      </c>
      <c r="H22" s="174">
        <v>73</v>
      </c>
      <c r="I22" s="176">
        <f t="shared" si="0"/>
        <v>16.083916083916083</v>
      </c>
      <c r="J22" s="226">
        <v>60</v>
      </c>
      <c r="K22" s="234">
        <v>65</v>
      </c>
      <c r="L22" s="177">
        <f t="shared" si="1"/>
        <v>32.800000000000004</v>
      </c>
    </row>
    <row r="23" spans="1:12" ht="22.5" customHeight="1">
      <c r="A23" s="86" t="s">
        <v>37</v>
      </c>
      <c r="B23" s="85" t="s">
        <v>15</v>
      </c>
      <c r="C23" s="117">
        <v>86</v>
      </c>
      <c r="D23" s="118">
        <v>90</v>
      </c>
      <c r="E23" s="166">
        <v>84</v>
      </c>
      <c r="F23" s="167">
        <v>90</v>
      </c>
      <c r="G23" s="166">
        <v>73</v>
      </c>
      <c r="H23" s="167">
        <v>76</v>
      </c>
      <c r="I23" s="176">
        <f t="shared" si="0"/>
        <v>18.120805369127517</v>
      </c>
      <c r="J23" s="226">
        <v>65</v>
      </c>
      <c r="K23" s="234">
        <v>68</v>
      </c>
      <c r="L23" s="177">
        <f t="shared" si="1"/>
        <v>32.330827067669169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235"/>
      <c r="K24" s="236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70</v>
      </c>
      <c r="E25" s="166">
        <v>65</v>
      </c>
      <c r="F25" s="167">
        <v>75</v>
      </c>
      <c r="G25" s="166">
        <v>65</v>
      </c>
      <c r="H25" s="167">
        <v>75</v>
      </c>
      <c r="I25" s="176">
        <f t="shared" si="0"/>
        <v>-3.5714285714285712</v>
      </c>
      <c r="J25" s="226">
        <v>55</v>
      </c>
      <c r="K25" s="227">
        <v>60</v>
      </c>
      <c r="L25" s="177">
        <f t="shared" si="1"/>
        <v>17.391304347826086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85</v>
      </c>
      <c r="H26" s="173">
        <v>100</v>
      </c>
      <c r="I26" s="176">
        <f t="shared" si="0"/>
        <v>-2.7027027027027026</v>
      </c>
      <c r="J26" s="226">
        <v>60</v>
      </c>
      <c r="K26" s="229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110</v>
      </c>
      <c r="H27" s="167">
        <v>115</v>
      </c>
      <c r="I27" s="176">
        <f t="shared" si="0"/>
        <v>2.2222222222222223</v>
      </c>
      <c r="J27" s="226">
        <v>100</v>
      </c>
      <c r="K27" s="22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110</v>
      </c>
      <c r="H28" s="167">
        <v>130</v>
      </c>
      <c r="I28" s="176">
        <f t="shared" si="0"/>
        <v>4.1666666666666661</v>
      </c>
      <c r="J28" s="226">
        <v>80</v>
      </c>
      <c r="K28" s="22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226">
        <v>40</v>
      </c>
      <c r="K29" s="22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70</v>
      </c>
      <c r="D30" s="120">
        <v>80</v>
      </c>
      <c r="E30" s="172">
        <v>65</v>
      </c>
      <c r="F30" s="173">
        <v>75</v>
      </c>
      <c r="G30" s="172">
        <v>65</v>
      </c>
      <c r="H30" s="173">
        <v>75</v>
      </c>
      <c r="I30" s="176">
        <f t="shared" si="0"/>
        <v>7.1428571428571423</v>
      </c>
      <c r="J30" s="228">
        <v>70</v>
      </c>
      <c r="K30" s="229">
        <v>80</v>
      </c>
      <c r="L30" s="177">
        <f t="shared" si="1"/>
        <v>0</v>
      </c>
    </row>
    <row r="31" spans="1:12" ht="22.5" customHeight="1">
      <c r="A31" s="84" t="s">
        <v>95</v>
      </c>
      <c r="B31" s="85" t="s">
        <v>2</v>
      </c>
      <c r="C31" s="117">
        <v>36</v>
      </c>
      <c r="D31" s="118">
        <v>40</v>
      </c>
      <c r="E31" s="166">
        <v>34</v>
      </c>
      <c r="F31" s="167">
        <v>40</v>
      </c>
      <c r="G31" s="166">
        <v>35</v>
      </c>
      <c r="H31" s="167">
        <v>40</v>
      </c>
      <c r="I31" s="176">
        <f t="shared" si="0"/>
        <v>1.3333333333333335</v>
      </c>
      <c r="J31" s="226">
        <v>20</v>
      </c>
      <c r="K31" s="227">
        <v>25</v>
      </c>
      <c r="L31" s="177">
        <f t="shared" si="1"/>
        <v>68.888888888888886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80</v>
      </c>
      <c r="F33" s="167">
        <v>90</v>
      </c>
      <c r="G33" s="166">
        <v>50</v>
      </c>
      <c r="H33" s="167">
        <v>60</v>
      </c>
      <c r="I33" s="176">
        <f t="shared" si="0"/>
        <v>54.54545454545454</v>
      </c>
      <c r="J33" s="226">
        <v>70</v>
      </c>
      <c r="K33" s="227">
        <v>75</v>
      </c>
      <c r="L33" s="177">
        <f t="shared" si="1"/>
        <v>17.241379310344829</v>
      </c>
    </row>
    <row r="34" spans="1:12" ht="22.5" customHeight="1">
      <c r="A34" s="84" t="s">
        <v>97</v>
      </c>
      <c r="B34" s="85" t="s">
        <v>2</v>
      </c>
      <c r="C34" s="117">
        <v>0</v>
      </c>
      <c r="D34" s="118">
        <v>0</v>
      </c>
      <c r="E34" s="166">
        <v>70</v>
      </c>
      <c r="F34" s="167">
        <v>80</v>
      </c>
      <c r="G34" s="166">
        <v>40</v>
      </c>
      <c r="H34" s="167">
        <v>50</v>
      </c>
      <c r="I34" s="176">
        <f t="shared" si="0"/>
        <v>-100</v>
      </c>
      <c r="J34" s="226">
        <v>65</v>
      </c>
      <c r="K34" s="227">
        <v>70</v>
      </c>
      <c r="L34" s="177">
        <f t="shared" si="1"/>
        <v>-100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100</v>
      </c>
      <c r="F35" s="167">
        <v>120</v>
      </c>
      <c r="G35" s="166">
        <v>100</v>
      </c>
      <c r="H35" s="167">
        <v>120</v>
      </c>
      <c r="I35" s="176">
        <f t="shared" si="0"/>
        <v>0</v>
      </c>
      <c r="J35" s="226">
        <v>130</v>
      </c>
      <c r="K35" s="227">
        <v>160</v>
      </c>
      <c r="L35" s="177">
        <f t="shared" si="1"/>
        <v>-24.137931034482758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80</v>
      </c>
      <c r="F36" s="167">
        <v>90</v>
      </c>
      <c r="G36" s="166">
        <v>70</v>
      </c>
      <c r="H36" s="167">
        <v>80</v>
      </c>
      <c r="I36" s="176">
        <f t="shared" si="0"/>
        <v>13.333333333333334</v>
      </c>
      <c r="J36" s="226">
        <v>120</v>
      </c>
      <c r="K36" s="227">
        <v>140</v>
      </c>
      <c r="L36" s="177">
        <f t="shared" si="1"/>
        <v>-34.615384615384613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260</v>
      </c>
      <c r="E37" s="166">
        <v>220</v>
      </c>
      <c r="F37" s="167">
        <v>300</v>
      </c>
      <c r="G37" s="166">
        <v>180</v>
      </c>
      <c r="H37" s="167">
        <v>240</v>
      </c>
      <c r="I37" s="176">
        <f t="shared" si="0"/>
        <v>14.285714285714285</v>
      </c>
      <c r="J37" s="166">
        <v>180</v>
      </c>
      <c r="K37" s="167">
        <v>200</v>
      </c>
      <c r="L37" s="177">
        <f t="shared" si="1"/>
        <v>26.315789473684209</v>
      </c>
    </row>
    <row r="38" spans="1:12" ht="22.5" customHeight="1">
      <c r="A38" s="84" t="s">
        <v>101</v>
      </c>
      <c r="B38" s="85" t="s">
        <v>2</v>
      </c>
      <c r="C38" s="147">
        <v>240</v>
      </c>
      <c r="D38" s="148">
        <v>280</v>
      </c>
      <c r="E38" s="172">
        <v>220</v>
      </c>
      <c r="F38" s="173">
        <v>280</v>
      </c>
      <c r="G38" s="172">
        <v>190</v>
      </c>
      <c r="H38" s="173">
        <v>300</v>
      </c>
      <c r="I38" s="176">
        <f t="shared" si="0"/>
        <v>6.1224489795918364</v>
      </c>
      <c r="J38" s="166">
        <v>200</v>
      </c>
      <c r="K38" s="167">
        <v>230</v>
      </c>
      <c r="L38" s="177">
        <f t="shared" si="1"/>
        <v>20.930232558139537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160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100</v>
      </c>
      <c r="D41" s="146">
        <v>150</v>
      </c>
      <c r="E41" s="175">
        <v>90</v>
      </c>
      <c r="F41" s="167">
        <v>150</v>
      </c>
      <c r="G41" s="175">
        <v>120</v>
      </c>
      <c r="H41" s="167">
        <v>150</v>
      </c>
      <c r="I41" s="176">
        <f t="shared" si="0"/>
        <v>-7.4074074074074066</v>
      </c>
      <c r="J41" s="175">
        <v>130</v>
      </c>
      <c r="K41" s="167">
        <v>150</v>
      </c>
      <c r="L41" s="177">
        <f t="shared" si="1"/>
        <v>-10.714285714285714</v>
      </c>
    </row>
    <row r="42" spans="1:12" ht="22.5" customHeight="1">
      <c r="A42" s="84" t="s">
        <v>104</v>
      </c>
      <c r="B42" s="85" t="s">
        <v>2</v>
      </c>
      <c r="C42" s="150">
        <v>230</v>
      </c>
      <c r="D42" s="146">
        <v>260</v>
      </c>
      <c r="E42" s="175">
        <v>200</v>
      </c>
      <c r="F42" s="167">
        <v>240</v>
      </c>
      <c r="G42" s="175">
        <v>200</v>
      </c>
      <c r="H42" s="167">
        <v>250</v>
      </c>
      <c r="I42" s="176">
        <f t="shared" si="0"/>
        <v>8.8888888888888893</v>
      </c>
      <c r="J42" s="175">
        <v>150</v>
      </c>
      <c r="K42" s="167">
        <v>180</v>
      </c>
      <c r="L42" s="177">
        <f t="shared" si="1"/>
        <v>48.484848484848484</v>
      </c>
    </row>
    <row r="43" spans="1:12" ht="22.5" customHeight="1">
      <c r="A43" s="84" t="s">
        <v>28</v>
      </c>
      <c r="B43" s="85" t="s">
        <v>2</v>
      </c>
      <c r="C43" s="150">
        <v>300</v>
      </c>
      <c r="D43" s="149">
        <v>400</v>
      </c>
      <c r="E43" s="175">
        <v>300</v>
      </c>
      <c r="F43" s="174">
        <v>400</v>
      </c>
      <c r="G43" s="175">
        <v>300</v>
      </c>
      <c r="H43" s="174">
        <v>400</v>
      </c>
      <c r="I43" s="176">
        <f t="shared" si="0"/>
        <v>0</v>
      </c>
      <c r="J43" s="237">
        <v>300</v>
      </c>
      <c r="K43" s="234">
        <v>450</v>
      </c>
      <c r="L43" s="177">
        <f t="shared" si="1"/>
        <v>-6.666666666666667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360</v>
      </c>
      <c r="H44" s="174">
        <v>480</v>
      </c>
      <c r="I44" s="176">
        <f t="shared" si="0"/>
        <v>4.7619047619047619</v>
      </c>
      <c r="J44" s="237">
        <v>380</v>
      </c>
      <c r="K44" s="23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750</v>
      </c>
      <c r="D45" s="149">
        <v>900</v>
      </c>
      <c r="E45" s="175">
        <v>800</v>
      </c>
      <c r="F45" s="174">
        <v>900</v>
      </c>
      <c r="G45" s="175">
        <v>700</v>
      </c>
      <c r="H45" s="174">
        <v>900</v>
      </c>
      <c r="I45" s="176">
        <f t="shared" si="0"/>
        <v>3.125</v>
      </c>
      <c r="J45" s="237">
        <v>1000</v>
      </c>
      <c r="K45" s="234">
        <v>1200</v>
      </c>
      <c r="L45" s="177">
        <f t="shared" si="1"/>
        <v>-25</v>
      </c>
    </row>
    <row r="46" spans="1:12" ht="22.5" customHeight="1">
      <c r="A46" s="84" t="s">
        <v>82</v>
      </c>
      <c r="B46" s="85" t="s">
        <v>2</v>
      </c>
      <c r="C46" s="132">
        <v>2500</v>
      </c>
      <c r="D46" s="127">
        <v>3000</v>
      </c>
      <c r="E46" s="175">
        <v>2800</v>
      </c>
      <c r="F46" s="174">
        <v>3200</v>
      </c>
      <c r="G46" s="175">
        <v>2600</v>
      </c>
      <c r="H46" s="174">
        <v>3200</v>
      </c>
      <c r="I46" s="176">
        <f t="shared" si="0"/>
        <v>-5.1724137931034484</v>
      </c>
      <c r="J46" s="237">
        <v>2400</v>
      </c>
      <c r="K46" s="234">
        <v>3000</v>
      </c>
      <c r="L46" s="177">
        <f t="shared" si="1"/>
        <v>1.8518518518518516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100</v>
      </c>
      <c r="H47" s="174">
        <v>150</v>
      </c>
      <c r="I47" s="176">
        <f t="shared" si="0"/>
        <v>0</v>
      </c>
      <c r="J47" s="237">
        <v>100</v>
      </c>
      <c r="K47" s="23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100</v>
      </c>
      <c r="H48" s="174">
        <v>140</v>
      </c>
      <c r="I48" s="176">
        <f t="shared" si="0"/>
        <v>0</v>
      </c>
      <c r="J48" s="237">
        <v>100</v>
      </c>
      <c r="K48" s="23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238"/>
      <c r="K49" s="239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250</v>
      </c>
      <c r="H50" s="167">
        <v>300</v>
      </c>
      <c r="I50" s="176">
        <f t="shared" si="0"/>
        <v>9.0909090909090917</v>
      </c>
      <c r="J50" s="226">
        <v>250</v>
      </c>
      <c r="K50" s="22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226">
        <v>500</v>
      </c>
      <c r="K51" s="22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550</v>
      </c>
      <c r="H52" s="167">
        <v>580</v>
      </c>
      <c r="I52" s="176">
        <f t="shared" si="0"/>
        <v>0</v>
      </c>
      <c r="J52" s="226">
        <v>530</v>
      </c>
      <c r="K52" s="22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750</v>
      </c>
      <c r="H53" s="167">
        <v>850</v>
      </c>
      <c r="I53" s="176">
        <f t="shared" si="0"/>
        <v>0</v>
      </c>
      <c r="J53" s="226">
        <v>700</v>
      </c>
      <c r="K53" s="22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110</v>
      </c>
      <c r="D54" s="118">
        <v>120</v>
      </c>
      <c r="E54" s="166">
        <v>110</v>
      </c>
      <c r="F54" s="167">
        <v>120</v>
      </c>
      <c r="G54" s="166">
        <v>120</v>
      </c>
      <c r="H54" s="167">
        <v>130</v>
      </c>
      <c r="I54" s="176">
        <f t="shared" si="0"/>
        <v>-8</v>
      </c>
      <c r="J54" s="226">
        <v>135</v>
      </c>
      <c r="K54" s="227">
        <v>145</v>
      </c>
      <c r="L54" s="177">
        <f t="shared" si="1"/>
        <v>-17.857142857142858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226">
        <v>450</v>
      </c>
      <c r="K55" s="22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240"/>
      <c r="K56" s="241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226">
        <v>570</v>
      </c>
      <c r="K57" s="22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570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226">
        <v>570</v>
      </c>
      <c r="K58" s="22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232">
        <v>470</v>
      </c>
      <c r="K59" s="233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540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232">
        <v>490</v>
      </c>
      <c r="K60" s="233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5"/>
      <c r="K61" s="5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5"/>
      <c r="K62" s="5"/>
      <c r="L62" s="72"/>
    </row>
    <row r="63" spans="1:12" s="65" customFormat="1" ht="18" customHeight="1">
      <c r="A63" s="66" t="s">
        <v>12</v>
      </c>
      <c r="B63" s="66" t="s">
        <v>51</v>
      </c>
      <c r="C63" s="258" t="s">
        <v>80</v>
      </c>
      <c r="D63" s="259"/>
      <c r="E63" s="256" t="s">
        <v>112</v>
      </c>
      <c r="F63" s="257"/>
      <c r="G63" s="258" t="s">
        <v>110</v>
      </c>
      <c r="H63" s="259"/>
      <c r="I63" s="113" t="s">
        <v>30</v>
      </c>
      <c r="J63" s="252" t="s">
        <v>81</v>
      </c>
      <c r="K63" s="253"/>
      <c r="L63" s="113" t="s">
        <v>7</v>
      </c>
    </row>
    <row r="64" spans="1:12" s="22" customFormat="1" ht="17.25" customHeight="1">
      <c r="A64" s="73"/>
      <c r="B64" s="74"/>
      <c r="C64" s="254" t="s">
        <v>129</v>
      </c>
      <c r="D64" s="255"/>
      <c r="E64" s="254" t="s">
        <v>130</v>
      </c>
      <c r="F64" s="255"/>
      <c r="G64" s="254" t="s">
        <v>131</v>
      </c>
      <c r="H64" s="255"/>
      <c r="I64" s="114" t="s">
        <v>6</v>
      </c>
      <c r="J64" s="254" t="s">
        <v>132</v>
      </c>
      <c r="K64" s="255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96" t="s">
        <v>120</v>
      </c>
      <c r="H65" s="97" t="s">
        <v>119</v>
      </c>
      <c r="I65" s="105" t="s">
        <v>26</v>
      </c>
      <c r="J65" s="96" t="s">
        <v>120</v>
      </c>
      <c r="K65" s="97" t="s">
        <v>119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60</v>
      </c>
      <c r="H66" s="167">
        <v>65</v>
      </c>
      <c r="I66" s="176">
        <f t="shared" ref="I66:I72" si="2">((C66+D66)/2-(G66+H66)/2)/((G66+H66)/2)*100</f>
        <v>0</v>
      </c>
      <c r="J66" s="226">
        <v>56</v>
      </c>
      <c r="K66" s="22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226">
        <v>120</v>
      </c>
      <c r="K67" s="22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242">
        <v>25</v>
      </c>
      <c r="K68" s="243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34</v>
      </c>
      <c r="D69" s="141">
        <v>37</v>
      </c>
      <c r="E69" s="163">
        <v>34</v>
      </c>
      <c r="F69" s="164">
        <v>37</v>
      </c>
      <c r="G69" s="163">
        <v>35</v>
      </c>
      <c r="H69" s="164">
        <v>37</v>
      </c>
      <c r="I69" s="176">
        <f t="shared" si="2"/>
        <v>-1.3888888888888888</v>
      </c>
      <c r="J69" s="244">
        <v>36</v>
      </c>
      <c r="K69" s="245">
        <v>40</v>
      </c>
      <c r="L69" s="177">
        <f t="shared" si="3"/>
        <v>-6.5789473684210522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242">
        <v>20</v>
      </c>
      <c r="K70" s="243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2">
        <v>64500</v>
      </c>
      <c r="K71" s="213">
        <v>66000</v>
      </c>
      <c r="L71" s="177">
        <f t="shared" si="3"/>
        <v>-10.344827586206897</v>
      </c>
    </row>
    <row r="72" spans="1:12" ht="21">
      <c r="A72" s="1" t="s">
        <v>24</v>
      </c>
      <c r="B72" s="11" t="s">
        <v>52</v>
      </c>
      <c r="C72" s="178">
        <v>55000</v>
      </c>
      <c r="D72" s="143">
        <v>56000</v>
      </c>
      <c r="E72" s="178">
        <v>55000</v>
      </c>
      <c r="F72" s="143">
        <v>56000</v>
      </c>
      <c r="G72" s="178">
        <v>55000</v>
      </c>
      <c r="H72" s="143">
        <v>56000</v>
      </c>
      <c r="I72" s="176">
        <f t="shared" si="2"/>
        <v>0</v>
      </c>
      <c r="J72" s="214">
        <v>54000</v>
      </c>
      <c r="K72" s="215">
        <v>58000</v>
      </c>
      <c r="L72" s="177">
        <f t="shared" si="3"/>
        <v>-0.89285714285714279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20.2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20.25">
      <c r="A78" s="68"/>
      <c r="B78" s="68"/>
      <c r="C78" s="68"/>
      <c r="D78" s="179" t="s">
        <v>156</v>
      </c>
      <c r="E78" s="168"/>
      <c r="F78" s="168"/>
      <c r="H78" s="69"/>
      <c r="I78" s="69"/>
      <c r="J78" s="69"/>
      <c r="K78" s="69"/>
      <c r="L78" s="69"/>
    </row>
    <row r="79" spans="1:12" s="168" customFormat="1" ht="20.25">
      <c r="A79" s="68"/>
      <c r="B79" s="68"/>
      <c r="C79" s="68"/>
      <c r="D79" s="18" t="s">
        <v>155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69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64" t="s">
        <v>80</v>
      </c>
      <c r="D83" s="265"/>
      <c r="E83" s="266" t="s">
        <v>33</v>
      </c>
      <c r="F83" s="267"/>
      <c r="G83" s="59" t="s">
        <v>6</v>
      </c>
      <c r="H83" s="204"/>
      <c r="I83" s="60"/>
      <c r="J83" s="61"/>
      <c r="K83" s="62"/>
    </row>
    <row r="84" spans="1:14" ht="18.75" customHeight="1">
      <c r="A84" s="165" t="s">
        <v>121</v>
      </c>
      <c r="B84" s="85" t="s">
        <v>2</v>
      </c>
      <c r="C84" s="172">
        <v>240</v>
      </c>
      <c r="D84" s="173">
        <v>280</v>
      </c>
      <c r="E84" s="172">
        <v>220</v>
      </c>
      <c r="F84" s="173">
        <v>280</v>
      </c>
      <c r="G84" s="206">
        <f>((C84+D84)/2-(E84+F84)/2)/((E84+F84)/2)*100</f>
        <v>4</v>
      </c>
      <c r="H84" s="184" t="s">
        <v>153</v>
      </c>
      <c r="I84" s="185"/>
      <c r="J84" s="186"/>
      <c r="K84" s="205"/>
    </row>
    <row r="85" spans="1:14" ht="18.75" customHeight="1">
      <c r="A85" s="165" t="s">
        <v>167</v>
      </c>
      <c r="B85" s="251" t="s">
        <v>2</v>
      </c>
      <c r="C85" s="166">
        <v>55</v>
      </c>
      <c r="D85" s="167">
        <v>62</v>
      </c>
      <c r="E85" s="166">
        <v>54</v>
      </c>
      <c r="F85" s="167">
        <v>60</v>
      </c>
      <c r="G85" s="206">
        <f t="shared" ref="G85:G87" si="4">((C85+D85)/2-(E85+F85)/2)/((E85+F85)/2)*100</f>
        <v>2.6315789473684208</v>
      </c>
      <c r="H85" s="184" t="s">
        <v>142</v>
      </c>
      <c r="I85" s="185"/>
      <c r="J85" s="186"/>
      <c r="K85" s="205"/>
      <c r="L85" s="203"/>
    </row>
    <row r="86" spans="1:14" ht="18.75" customHeight="1">
      <c r="A86" s="165" t="s">
        <v>168</v>
      </c>
      <c r="B86" s="251" t="s">
        <v>2</v>
      </c>
      <c r="C86" s="172">
        <v>48</v>
      </c>
      <c r="D86" s="173">
        <v>55</v>
      </c>
      <c r="E86" s="172">
        <v>46</v>
      </c>
      <c r="F86" s="173">
        <v>50</v>
      </c>
      <c r="G86" s="206">
        <f t="shared" si="4"/>
        <v>7.291666666666667</v>
      </c>
      <c r="H86" s="184" t="s">
        <v>143</v>
      </c>
      <c r="I86" s="185"/>
      <c r="J86" s="186"/>
      <c r="K86" s="205"/>
      <c r="L86" s="203"/>
    </row>
    <row r="87" spans="1:14" ht="18.75" customHeight="1">
      <c r="A87" s="165" t="s">
        <v>169</v>
      </c>
      <c r="B87" s="251" t="s">
        <v>2</v>
      </c>
      <c r="C87" s="166">
        <v>48</v>
      </c>
      <c r="D87" s="167">
        <v>50</v>
      </c>
      <c r="E87" s="166">
        <v>44</v>
      </c>
      <c r="F87" s="167">
        <v>50</v>
      </c>
      <c r="G87" s="206">
        <f t="shared" si="4"/>
        <v>4.2553191489361701</v>
      </c>
      <c r="H87" s="184" t="s">
        <v>144</v>
      </c>
      <c r="I87" s="185"/>
      <c r="J87" s="186"/>
      <c r="K87" s="205"/>
      <c r="L87" s="203"/>
    </row>
    <row r="88" spans="1:14" ht="18.75" customHeight="1">
      <c r="A88" s="165" t="s">
        <v>133</v>
      </c>
      <c r="B88" s="223" t="s">
        <v>15</v>
      </c>
      <c r="C88" s="166">
        <v>92</v>
      </c>
      <c r="D88" s="167">
        <v>93</v>
      </c>
      <c r="E88" s="166">
        <v>90</v>
      </c>
      <c r="F88" s="167">
        <v>93</v>
      </c>
      <c r="G88" s="206">
        <f t="shared" ref="G88:G90" si="5">((C88+D88)/2-(E88+F88)/2)/((E88+F88)/2)*100</f>
        <v>1.0928961748633881</v>
      </c>
      <c r="H88" s="184" t="s">
        <v>145</v>
      </c>
      <c r="I88" s="185"/>
      <c r="J88" s="186"/>
      <c r="K88" s="205"/>
      <c r="L88" s="203"/>
    </row>
    <row r="89" spans="1:14" ht="18.75" customHeight="1">
      <c r="A89" s="165" t="s">
        <v>134</v>
      </c>
      <c r="B89" s="223" t="s">
        <v>50</v>
      </c>
      <c r="C89" s="166">
        <v>470</v>
      </c>
      <c r="D89" s="167">
        <v>515</v>
      </c>
      <c r="E89" s="166">
        <v>460</v>
      </c>
      <c r="F89" s="167">
        <v>515</v>
      </c>
      <c r="G89" s="206">
        <f t="shared" si="5"/>
        <v>1.0256410256410255</v>
      </c>
      <c r="H89" s="184" t="s">
        <v>146</v>
      </c>
      <c r="I89" s="185"/>
      <c r="J89" s="186"/>
      <c r="K89" s="205"/>
      <c r="L89" s="203"/>
    </row>
    <row r="90" spans="1:14" ht="18.75" customHeight="1">
      <c r="A90" s="86" t="s">
        <v>135</v>
      </c>
      <c r="B90" s="223" t="s">
        <v>15</v>
      </c>
      <c r="C90" s="166">
        <v>82</v>
      </c>
      <c r="D90" s="174">
        <v>84</v>
      </c>
      <c r="E90" s="166">
        <v>80</v>
      </c>
      <c r="F90" s="174">
        <v>84</v>
      </c>
      <c r="G90" s="206">
        <f t="shared" si="5"/>
        <v>1.2195121951219512</v>
      </c>
      <c r="H90" s="184" t="s">
        <v>147</v>
      </c>
      <c r="I90" s="185"/>
      <c r="J90" s="186"/>
      <c r="K90" s="205"/>
      <c r="L90" s="203"/>
    </row>
    <row r="91" spans="1:14" ht="18.75" customHeight="1">
      <c r="A91" s="86" t="s">
        <v>136</v>
      </c>
      <c r="B91" s="223" t="s">
        <v>15</v>
      </c>
      <c r="C91" s="166">
        <v>86</v>
      </c>
      <c r="D91" s="167">
        <v>90</v>
      </c>
      <c r="E91" s="166">
        <v>84</v>
      </c>
      <c r="F91" s="167">
        <v>90</v>
      </c>
      <c r="G91" s="206">
        <f>((C91+D91)/2-(E91+F91)/2)/((E91+F91)/2)*100</f>
        <v>1.1494252873563218</v>
      </c>
      <c r="H91" s="184" t="s">
        <v>148</v>
      </c>
      <c r="I91" s="185"/>
      <c r="J91" s="186"/>
      <c r="K91" s="205"/>
      <c r="L91" s="203"/>
    </row>
    <row r="92" spans="1:14" ht="18.75" customHeight="1">
      <c r="A92" s="103" t="s">
        <v>137</v>
      </c>
      <c r="B92" s="223" t="s">
        <v>2</v>
      </c>
      <c r="C92" s="172">
        <v>70</v>
      </c>
      <c r="D92" s="173">
        <v>80</v>
      </c>
      <c r="E92" s="172">
        <v>65</v>
      </c>
      <c r="F92" s="173">
        <v>75</v>
      </c>
      <c r="G92" s="206">
        <f t="shared" ref="G92:G96" si="6">((C92+D92)/2-(E92+F92)/2)/((E92+F92)/2)*100</f>
        <v>7.1428571428571423</v>
      </c>
      <c r="H92" s="184" t="s">
        <v>149</v>
      </c>
      <c r="I92" s="185"/>
      <c r="J92" s="186"/>
      <c r="K92" s="205"/>
      <c r="L92" s="203"/>
    </row>
    <row r="93" spans="1:14" ht="18.75" customHeight="1">
      <c r="A93" s="165" t="s">
        <v>138</v>
      </c>
      <c r="B93" s="223" t="s">
        <v>2</v>
      </c>
      <c r="C93" s="166">
        <v>36</v>
      </c>
      <c r="D93" s="167">
        <v>40</v>
      </c>
      <c r="E93" s="166">
        <v>34</v>
      </c>
      <c r="F93" s="167">
        <v>40</v>
      </c>
      <c r="G93" s="206">
        <f t="shared" si="6"/>
        <v>2.7027027027027026</v>
      </c>
      <c r="H93" s="184" t="s">
        <v>150</v>
      </c>
      <c r="I93" s="185"/>
      <c r="J93" s="186"/>
      <c r="K93" s="205"/>
      <c r="L93" s="203"/>
    </row>
    <row r="94" spans="1:14" ht="18.75" customHeight="1">
      <c r="A94" s="165" t="s">
        <v>139</v>
      </c>
      <c r="B94" s="223" t="s">
        <v>2</v>
      </c>
      <c r="C94" s="175">
        <v>100</v>
      </c>
      <c r="D94" s="167">
        <v>150</v>
      </c>
      <c r="E94" s="175">
        <v>90</v>
      </c>
      <c r="F94" s="167">
        <v>150</v>
      </c>
      <c r="G94" s="206">
        <f t="shared" si="6"/>
        <v>4.1666666666666661</v>
      </c>
      <c r="H94" s="184" t="s">
        <v>151</v>
      </c>
      <c r="I94" s="185"/>
      <c r="J94" s="186"/>
      <c r="K94" s="205"/>
      <c r="L94" s="203"/>
    </row>
    <row r="95" spans="1:14" ht="18.75" customHeight="1">
      <c r="A95" s="165" t="s">
        <v>140</v>
      </c>
      <c r="B95" s="223" t="s">
        <v>2</v>
      </c>
      <c r="C95" s="175">
        <v>230</v>
      </c>
      <c r="D95" s="167">
        <v>260</v>
      </c>
      <c r="E95" s="175">
        <v>200</v>
      </c>
      <c r="F95" s="167">
        <v>240</v>
      </c>
      <c r="G95" s="206">
        <f t="shared" si="6"/>
        <v>11.363636363636363</v>
      </c>
      <c r="H95" s="184" t="s">
        <v>152</v>
      </c>
      <c r="I95" s="185"/>
      <c r="J95" s="186"/>
      <c r="K95" s="205"/>
      <c r="L95" s="203"/>
    </row>
    <row r="96" spans="1:14" ht="18.75" customHeight="1">
      <c r="A96" s="165" t="s">
        <v>141</v>
      </c>
      <c r="B96" s="223" t="s">
        <v>2</v>
      </c>
      <c r="C96" s="166">
        <v>2500</v>
      </c>
      <c r="D96" s="167">
        <v>3000</v>
      </c>
      <c r="E96" s="166">
        <v>2800</v>
      </c>
      <c r="F96" s="167">
        <v>3200</v>
      </c>
      <c r="G96" s="206">
        <f t="shared" si="6"/>
        <v>-8.3333333333333321</v>
      </c>
      <c r="H96" s="247" t="s">
        <v>154</v>
      </c>
      <c r="I96" s="248"/>
      <c r="J96" s="249"/>
      <c r="K96" s="250"/>
      <c r="L96" s="203"/>
    </row>
    <row r="97" spans="1:12" ht="18.75" customHeight="1">
      <c r="A97" s="246"/>
      <c r="B97" s="222"/>
      <c r="C97" s="183"/>
      <c r="D97" s="183"/>
      <c r="E97" s="183"/>
      <c r="F97" s="183"/>
      <c r="G97" s="207"/>
      <c r="H97" s="26"/>
      <c r="I97" s="26"/>
      <c r="J97" s="24"/>
      <c r="K97" s="33"/>
      <c r="L97" s="203"/>
    </row>
    <row r="98" spans="1:12" ht="21.75">
      <c r="A98" s="19" t="s">
        <v>75</v>
      </c>
      <c r="B98" s="27"/>
      <c r="C98" s="31"/>
      <c r="D98" s="31"/>
      <c r="E98" s="31"/>
      <c r="F98" s="31"/>
      <c r="G98" s="31"/>
      <c r="H98" s="26"/>
      <c r="I98" s="26"/>
      <c r="J98" s="24"/>
      <c r="K98" s="33"/>
      <c r="L98" s="33"/>
    </row>
    <row r="99" spans="1:12" ht="21.75">
      <c r="A99" s="18" t="s">
        <v>111</v>
      </c>
      <c r="B99" s="27"/>
      <c r="C99" s="31"/>
      <c r="D99" s="31"/>
      <c r="E99" s="31"/>
      <c r="F99" s="31"/>
      <c r="G99" s="26"/>
      <c r="H99" s="26" t="s">
        <v>122</v>
      </c>
      <c r="I99" s="26"/>
      <c r="J99" s="24"/>
      <c r="K99" s="34" t="s">
        <v>20</v>
      </c>
      <c r="L99" s="33"/>
    </row>
    <row r="100" spans="1:12" ht="21.75">
      <c r="A100" s="18" t="s">
        <v>64</v>
      </c>
      <c r="B100" s="169"/>
      <c r="C100" s="216"/>
      <c r="D100" s="216"/>
      <c r="E100" s="217"/>
      <c r="F100" s="31"/>
      <c r="G100" s="37"/>
      <c r="H100" s="37"/>
      <c r="I100" s="28"/>
      <c r="J100" s="24"/>
      <c r="K100" s="34"/>
      <c r="L100" s="34"/>
    </row>
    <row r="101" spans="1:12" ht="21.75" customHeight="1">
      <c r="A101" s="18" t="s">
        <v>63</v>
      </c>
      <c r="B101" s="30"/>
      <c r="C101" s="35"/>
      <c r="D101" s="35"/>
      <c r="E101" s="36"/>
      <c r="F101" s="32"/>
      <c r="G101" s="180" t="s">
        <v>117</v>
      </c>
      <c r="I101" s="180"/>
      <c r="J101" s="271" t="s">
        <v>115</v>
      </c>
      <c r="K101" s="271"/>
      <c r="L101" s="271"/>
    </row>
    <row r="102" spans="1:12" ht="21.75">
      <c r="A102" s="18" t="s">
        <v>62</v>
      </c>
      <c r="B102" s="30"/>
      <c r="C102" s="35"/>
      <c r="D102" s="35"/>
      <c r="E102" s="36"/>
      <c r="G102" s="180" t="s">
        <v>83</v>
      </c>
      <c r="I102" s="25"/>
      <c r="J102" s="181"/>
      <c r="K102" s="182" t="s">
        <v>113</v>
      </c>
      <c r="L102" s="182"/>
    </row>
    <row r="103" spans="1:12" ht="21.75">
      <c r="A103" s="18" t="s">
        <v>106</v>
      </c>
      <c r="B103" s="30"/>
      <c r="C103" s="35"/>
      <c r="D103" s="36"/>
      <c r="E103" s="28"/>
      <c r="H103" s="25"/>
      <c r="I103" s="28"/>
      <c r="J103" s="263" t="s">
        <v>116</v>
      </c>
      <c r="K103" s="263"/>
      <c r="L103" s="263"/>
    </row>
    <row r="104" spans="1:12" ht="21.75">
      <c r="A104" s="17" t="s">
        <v>66</v>
      </c>
      <c r="B104" s="30"/>
      <c r="C104" s="35"/>
      <c r="D104" s="39"/>
      <c r="E104" s="36"/>
      <c r="F104" s="38"/>
      <c r="G104" s="28"/>
      <c r="H104" s="28"/>
      <c r="I104" s="28"/>
      <c r="J104" s="38"/>
      <c r="K104" s="25"/>
      <c r="L104" s="25"/>
    </row>
    <row r="105" spans="1:12" ht="21.75">
      <c r="A105" s="18" t="s">
        <v>107</v>
      </c>
      <c r="B105" s="39"/>
      <c r="C105" s="39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61</v>
      </c>
      <c r="B106" s="30"/>
      <c r="C106" s="35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29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108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109</v>
      </c>
      <c r="B109" s="30"/>
      <c r="C109" s="30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68</v>
      </c>
      <c r="B110" s="30"/>
      <c r="C110" s="35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69</v>
      </c>
      <c r="B111" s="30"/>
      <c r="C111" s="30"/>
      <c r="D111" s="36"/>
      <c r="E111" s="36"/>
      <c r="F111" s="36"/>
      <c r="G111" s="28"/>
      <c r="H111" s="28"/>
      <c r="I111" s="28"/>
      <c r="J111" s="28"/>
      <c r="K111" s="28"/>
      <c r="L111" s="36"/>
    </row>
    <row r="112" spans="1:12" ht="21.75">
      <c r="A112" s="18" t="s">
        <v>70</v>
      </c>
      <c r="B112" s="30"/>
      <c r="C112" s="35"/>
      <c r="D112" s="40"/>
      <c r="E112" s="29"/>
      <c r="F112" s="33"/>
      <c r="G112" s="28"/>
      <c r="H112" s="28"/>
      <c r="I112" s="28"/>
      <c r="J112" s="28"/>
      <c r="K112" s="28"/>
      <c r="L112" s="28"/>
    </row>
    <row r="113" spans="1:12" ht="21.75">
      <c r="A113" s="18" t="s">
        <v>71</v>
      </c>
      <c r="B113" s="40"/>
      <c r="C113" s="41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72</v>
      </c>
      <c r="B114" s="30"/>
      <c r="C114" s="34"/>
      <c r="D114" s="36"/>
      <c r="E114" s="36"/>
      <c r="F114" s="36"/>
      <c r="G114" s="28"/>
      <c r="H114" s="28"/>
      <c r="I114" s="28"/>
      <c r="J114" s="28"/>
      <c r="K114" s="28"/>
      <c r="L114" s="28"/>
    </row>
    <row r="115" spans="1:12" ht="21.75">
      <c r="A115" s="18" t="s">
        <v>73</v>
      </c>
      <c r="B115" s="30"/>
      <c r="C115" s="35"/>
      <c r="D115" s="28"/>
      <c r="E115" s="36"/>
      <c r="F115" s="36"/>
      <c r="G115" s="28"/>
      <c r="H115" s="28"/>
      <c r="I115" s="28"/>
      <c r="J115" s="28"/>
      <c r="K115" s="28"/>
      <c r="L115" s="28"/>
    </row>
    <row r="116" spans="1:12" ht="21.75">
      <c r="A116" s="18" t="s">
        <v>74</v>
      </c>
      <c r="B116" s="30"/>
      <c r="C116" s="34"/>
      <c r="D116" s="28"/>
      <c r="E116" s="36"/>
      <c r="F116" s="36"/>
      <c r="G116" s="28"/>
      <c r="H116" s="28"/>
      <c r="I116" s="28"/>
      <c r="J116" s="28"/>
      <c r="K116" s="28"/>
      <c r="L116" s="28"/>
    </row>
    <row r="117" spans="1:12" ht="7.5" customHeight="1">
      <c r="A117" s="20"/>
      <c r="B117" s="30"/>
      <c r="C117" s="34"/>
      <c r="D117" s="28"/>
      <c r="E117" s="28"/>
      <c r="F117" s="34"/>
      <c r="G117" s="28"/>
      <c r="H117" s="28"/>
      <c r="I117" s="28"/>
      <c r="J117" s="28"/>
      <c r="K117" s="28"/>
      <c r="L117" s="28"/>
    </row>
    <row r="118" spans="1:12" ht="21.75">
      <c r="A118" s="21" t="s">
        <v>60</v>
      </c>
      <c r="B118" s="42"/>
      <c r="C118" s="25"/>
      <c r="D118" s="43"/>
      <c r="E118" s="28"/>
      <c r="F118" s="34"/>
      <c r="G118" s="28"/>
      <c r="H118" s="28"/>
      <c r="I118" s="28"/>
      <c r="J118" s="28"/>
      <c r="K118" s="28"/>
      <c r="L118" s="28"/>
    </row>
    <row r="119" spans="1:12" ht="21.75">
      <c r="A119" s="18" t="s">
        <v>67</v>
      </c>
      <c r="B119" s="44"/>
      <c r="C119" s="34"/>
      <c r="D119" s="28"/>
      <c r="E119" s="28"/>
      <c r="F119" s="34"/>
      <c r="G119" s="28"/>
      <c r="H119" s="28"/>
      <c r="I119" s="28"/>
      <c r="J119" s="28"/>
      <c r="K119" s="28"/>
      <c r="L119" s="28"/>
    </row>
    <row r="120" spans="1:12" ht="21.75">
      <c r="A120" s="18" t="s">
        <v>36</v>
      </c>
      <c r="B120" s="44"/>
      <c r="C120" s="34"/>
      <c r="D120" s="28"/>
      <c r="E120" s="28"/>
      <c r="F120" s="28"/>
      <c r="G120" s="28"/>
      <c r="H120" s="28"/>
      <c r="I120" s="28"/>
      <c r="J120" s="28"/>
      <c r="K120" s="28"/>
      <c r="L120" s="28"/>
    </row>
  </sheetData>
  <mergeCells count="26">
    <mergeCell ref="J7:K7"/>
    <mergeCell ref="A1:L1"/>
    <mergeCell ref="A2:L2"/>
    <mergeCell ref="J103:L103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101:L101"/>
    <mergeCell ref="C7:D7"/>
    <mergeCell ref="E7:F7"/>
    <mergeCell ref="G7:H7"/>
    <mergeCell ref="C63:D63"/>
    <mergeCell ref="E63:F63"/>
    <mergeCell ref="G63:H63"/>
    <mergeCell ref="J63:K63"/>
    <mergeCell ref="C8:D8"/>
    <mergeCell ref="E8:F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3"/>
  <sheetViews>
    <sheetView zoomScale="84" zoomScaleNormal="84" workbookViewId="0">
      <selection activeCell="B3" sqref="B3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2.5703125" style="22" customWidth="1"/>
    <col min="13" max="16384" width="9.140625" style="22"/>
  </cols>
  <sheetData>
    <row r="2" spans="1:12" ht="21.75">
      <c r="A2" s="68"/>
      <c r="B2" s="30" t="s">
        <v>166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12" ht="21">
      <c r="A3" s="165" t="s">
        <v>40</v>
      </c>
      <c r="B3" s="59" t="s">
        <v>47</v>
      </c>
      <c r="C3" s="258" t="s">
        <v>80</v>
      </c>
      <c r="D3" s="259"/>
      <c r="E3" s="266" t="s">
        <v>33</v>
      </c>
      <c r="F3" s="267"/>
      <c r="G3" s="59" t="s">
        <v>6</v>
      </c>
      <c r="H3" s="60"/>
      <c r="I3" s="60"/>
      <c r="J3" s="61"/>
      <c r="K3" s="61"/>
      <c r="L3" s="62"/>
    </row>
    <row r="4" spans="1:12" customFormat="1" ht="18.75" customHeight="1">
      <c r="A4" s="165" t="s">
        <v>121</v>
      </c>
      <c r="B4" s="225" t="s">
        <v>2</v>
      </c>
      <c r="C4" s="172">
        <v>240</v>
      </c>
      <c r="D4" s="173">
        <v>280</v>
      </c>
      <c r="E4" s="172">
        <v>220</v>
      </c>
      <c r="F4" s="173">
        <v>280</v>
      </c>
      <c r="G4" s="206">
        <f>((C4+D4)/2-(E4+F4)/2)/((E4+F4)/2)*100</f>
        <v>4</v>
      </c>
      <c r="H4" s="184" t="s">
        <v>153</v>
      </c>
      <c r="I4" s="185"/>
      <c r="J4" s="186"/>
      <c r="K4" s="205"/>
    </row>
    <row r="5" spans="1:12" customFormat="1" ht="18.75" customHeight="1">
      <c r="A5" s="165" t="s">
        <v>123</v>
      </c>
      <c r="B5" s="225" t="s">
        <v>2</v>
      </c>
      <c r="C5" s="166">
        <v>55</v>
      </c>
      <c r="D5" s="167">
        <v>62</v>
      </c>
      <c r="E5" s="166">
        <v>54</v>
      </c>
      <c r="F5" s="167">
        <v>60</v>
      </c>
      <c r="G5" s="206">
        <f t="shared" ref="G5:G10" si="0">((C5+D5)/2-(E5+F5)/2)/((E5+F5)/2)*100</f>
        <v>2.6315789473684208</v>
      </c>
      <c r="H5" s="184" t="s">
        <v>142</v>
      </c>
      <c r="I5" s="185"/>
      <c r="J5" s="186"/>
      <c r="K5" s="205"/>
      <c r="L5" s="203"/>
    </row>
    <row r="6" spans="1:12" customFormat="1" ht="18.75" customHeight="1">
      <c r="A6" s="165" t="s">
        <v>124</v>
      </c>
      <c r="B6" s="225" t="s">
        <v>2</v>
      </c>
      <c r="C6" s="172">
        <v>48</v>
      </c>
      <c r="D6" s="173">
        <v>55</v>
      </c>
      <c r="E6" s="172">
        <v>46</v>
      </c>
      <c r="F6" s="173">
        <v>50</v>
      </c>
      <c r="G6" s="206">
        <f t="shared" si="0"/>
        <v>7.291666666666667</v>
      </c>
      <c r="H6" s="184" t="s">
        <v>143</v>
      </c>
      <c r="I6" s="185"/>
      <c r="J6" s="186"/>
      <c r="K6" s="205"/>
      <c r="L6" s="203"/>
    </row>
    <row r="7" spans="1:12" customFormat="1" ht="18.75" customHeight="1">
      <c r="A7" s="165" t="s">
        <v>125</v>
      </c>
      <c r="B7" s="225" t="s">
        <v>2</v>
      </c>
      <c r="C7" s="166">
        <v>48</v>
      </c>
      <c r="D7" s="167">
        <v>50</v>
      </c>
      <c r="E7" s="166">
        <v>44</v>
      </c>
      <c r="F7" s="167">
        <v>50</v>
      </c>
      <c r="G7" s="206">
        <f t="shared" si="0"/>
        <v>4.2553191489361701</v>
      </c>
      <c r="H7" s="184" t="s">
        <v>144</v>
      </c>
      <c r="I7" s="185"/>
      <c r="J7" s="186"/>
      <c r="K7" s="205"/>
      <c r="L7" s="203"/>
    </row>
    <row r="8" spans="1:12" customFormat="1" ht="18.75" customHeight="1">
      <c r="A8" s="165" t="s">
        <v>133</v>
      </c>
      <c r="B8" s="225" t="s">
        <v>15</v>
      </c>
      <c r="C8" s="166">
        <v>92</v>
      </c>
      <c r="D8" s="167">
        <v>93</v>
      </c>
      <c r="E8" s="166">
        <v>90</v>
      </c>
      <c r="F8" s="167">
        <v>93</v>
      </c>
      <c r="G8" s="206">
        <f t="shared" si="0"/>
        <v>1.0928961748633881</v>
      </c>
      <c r="H8" s="184" t="s">
        <v>145</v>
      </c>
      <c r="I8" s="185"/>
      <c r="J8" s="186"/>
      <c r="K8" s="205"/>
      <c r="L8" s="203"/>
    </row>
    <row r="9" spans="1:12" customFormat="1" ht="18.75" customHeight="1">
      <c r="A9" s="165" t="s">
        <v>134</v>
      </c>
      <c r="B9" s="225" t="s">
        <v>50</v>
      </c>
      <c r="C9" s="166">
        <v>470</v>
      </c>
      <c r="D9" s="167">
        <v>515</v>
      </c>
      <c r="E9" s="166">
        <v>460</v>
      </c>
      <c r="F9" s="167">
        <v>515</v>
      </c>
      <c r="G9" s="206">
        <f t="shared" si="0"/>
        <v>1.0256410256410255</v>
      </c>
      <c r="H9" s="184" t="s">
        <v>146</v>
      </c>
      <c r="I9" s="185"/>
      <c r="J9" s="186"/>
      <c r="K9" s="205"/>
      <c r="L9" s="203"/>
    </row>
    <row r="10" spans="1:12" customFormat="1" ht="18.75" customHeight="1">
      <c r="A10" s="86" t="s">
        <v>135</v>
      </c>
      <c r="B10" s="225" t="s">
        <v>15</v>
      </c>
      <c r="C10" s="166">
        <v>82</v>
      </c>
      <c r="D10" s="174">
        <v>84</v>
      </c>
      <c r="E10" s="166">
        <v>80</v>
      </c>
      <c r="F10" s="174">
        <v>84</v>
      </c>
      <c r="G10" s="206">
        <f t="shared" si="0"/>
        <v>1.2195121951219512</v>
      </c>
      <c r="H10" s="184" t="s">
        <v>147</v>
      </c>
      <c r="I10" s="185"/>
      <c r="J10" s="186"/>
      <c r="K10" s="205"/>
      <c r="L10" s="203"/>
    </row>
    <row r="11" spans="1:12" customFormat="1" ht="18.75" customHeight="1">
      <c r="A11" s="86" t="s">
        <v>136</v>
      </c>
      <c r="B11" s="225" t="s">
        <v>15</v>
      </c>
      <c r="C11" s="166">
        <v>86</v>
      </c>
      <c r="D11" s="167">
        <v>90</v>
      </c>
      <c r="E11" s="166">
        <v>84</v>
      </c>
      <c r="F11" s="167">
        <v>90</v>
      </c>
      <c r="G11" s="206">
        <f>((C11+D11)/2-(E11+F11)/2)/((E11+F11)/2)*100</f>
        <v>1.1494252873563218</v>
      </c>
      <c r="H11" s="184" t="s">
        <v>148</v>
      </c>
      <c r="I11" s="185"/>
      <c r="J11" s="186"/>
      <c r="K11" s="205"/>
      <c r="L11" s="203"/>
    </row>
    <row r="12" spans="1:12" customFormat="1" ht="18.75" customHeight="1">
      <c r="A12" s="103" t="s">
        <v>137</v>
      </c>
      <c r="B12" s="225" t="s">
        <v>2</v>
      </c>
      <c r="C12" s="172">
        <v>70</v>
      </c>
      <c r="D12" s="173">
        <v>80</v>
      </c>
      <c r="E12" s="172">
        <v>65</v>
      </c>
      <c r="F12" s="173">
        <v>75</v>
      </c>
      <c r="G12" s="206">
        <f t="shared" ref="G12:G15" si="1">((C12+D12)/2-(E12+F12)/2)/((E12+F12)/2)*100</f>
        <v>7.1428571428571423</v>
      </c>
      <c r="H12" s="184" t="s">
        <v>149</v>
      </c>
      <c r="I12" s="185"/>
      <c r="J12" s="186"/>
      <c r="K12" s="205"/>
      <c r="L12" s="203"/>
    </row>
    <row r="13" spans="1:12" customFormat="1" ht="18.75" customHeight="1">
      <c r="A13" s="165" t="s">
        <v>138</v>
      </c>
      <c r="B13" s="225" t="s">
        <v>2</v>
      </c>
      <c r="C13" s="166">
        <v>36</v>
      </c>
      <c r="D13" s="167">
        <v>40</v>
      </c>
      <c r="E13" s="166">
        <v>34</v>
      </c>
      <c r="F13" s="167">
        <v>40</v>
      </c>
      <c r="G13" s="206">
        <f t="shared" si="1"/>
        <v>2.7027027027027026</v>
      </c>
      <c r="H13" s="184" t="s">
        <v>150</v>
      </c>
      <c r="I13" s="185"/>
      <c r="J13" s="186"/>
      <c r="K13" s="205"/>
      <c r="L13" s="203"/>
    </row>
    <row r="14" spans="1:12" customFormat="1" ht="18.75" customHeight="1">
      <c r="A14" s="165" t="s">
        <v>139</v>
      </c>
      <c r="B14" s="225" t="s">
        <v>2</v>
      </c>
      <c r="C14" s="175">
        <v>100</v>
      </c>
      <c r="D14" s="167">
        <v>150</v>
      </c>
      <c r="E14" s="175">
        <v>90</v>
      </c>
      <c r="F14" s="167">
        <v>150</v>
      </c>
      <c r="G14" s="206">
        <f t="shared" si="1"/>
        <v>4.1666666666666661</v>
      </c>
      <c r="H14" s="184" t="s">
        <v>151</v>
      </c>
      <c r="I14" s="185"/>
      <c r="J14" s="186"/>
      <c r="K14" s="205"/>
      <c r="L14" s="203"/>
    </row>
    <row r="15" spans="1:12" customFormat="1" ht="18.75" customHeight="1">
      <c r="A15" s="165" t="s">
        <v>140</v>
      </c>
      <c r="B15" s="225" t="s">
        <v>2</v>
      </c>
      <c r="C15" s="166">
        <v>230</v>
      </c>
      <c r="D15" s="167">
        <v>260</v>
      </c>
      <c r="E15" s="166">
        <v>200</v>
      </c>
      <c r="F15" s="167">
        <v>240</v>
      </c>
      <c r="G15" s="206">
        <f t="shared" si="1"/>
        <v>11.363636363636363</v>
      </c>
      <c r="H15" s="184" t="s">
        <v>152</v>
      </c>
      <c r="I15" s="185"/>
      <c r="J15" s="186"/>
      <c r="K15" s="205"/>
      <c r="L15" s="203"/>
    </row>
    <row r="16" spans="1:12" customFormat="1" ht="18.75" customHeight="1">
      <c r="A16" s="246"/>
      <c r="B16" s="224"/>
      <c r="C16" s="183"/>
      <c r="D16" s="183"/>
      <c r="E16" s="183"/>
      <c r="F16" s="183"/>
      <c r="G16" s="207"/>
      <c r="H16" s="208"/>
      <c r="I16" s="208"/>
      <c r="J16" s="209"/>
      <c r="K16" s="210"/>
      <c r="L16" s="210"/>
    </row>
    <row r="17" spans="1:46" customFormat="1" ht="18.75" customHeight="1">
      <c r="A17" s="246"/>
      <c r="B17" s="224"/>
      <c r="C17" s="183"/>
      <c r="D17" s="183"/>
      <c r="E17" s="183"/>
      <c r="F17" s="183"/>
      <c r="G17" s="207"/>
      <c r="H17" s="208"/>
      <c r="I17" s="208"/>
      <c r="J17" s="209"/>
      <c r="K17" s="210"/>
      <c r="L17" s="210"/>
    </row>
    <row r="18" spans="1:46" customFormat="1" ht="18.75" customHeight="1">
      <c r="A18" s="246"/>
      <c r="B18" s="224"/>
      <c r="C18" s="183"/>
      <c r="D18" s="183"/>
      <c r="E18" s="183"/>
      <c r="F18" s="183"/>
      <c r="G18" s="207"/>
      <c r="H18" s="208"/>
      <c r="I18" s="208"/>
      <c r="J18" s="209"/>
      <c r="K18" s="210"/>
      <c r="L18" s="210"/>
    </row>
    <row r="19" spans="1:46" s="196" customFormat="1" ht="22.5" customHeight="1">
      <c r="B19" s="188" t="s">
        <v>157</v>
      </c>
      <c r="C19" s="23"/>
      <c r="D19" s="188"/>
      <c r="E19" s="188"/>
      <c r="F19" s="187"/>
      <c r="G19" s="199"/>
      <c r="H19" s="194"/>
    </row>
    <row r="20" spans="1:46" s="198" customFormat="1" ht="22.5" customHeight="1">
      <c r="A20" s="189" t="s">
        <v>158</v>
      </c>
      <c r="B20" s="200" t="s">
        <v>78</v>
      </c>
      <c r="C20" s="201">
        <v>225</v>
      </c>
      <c r="D20" s="202">
        <v>240</v>
      </c>
      <c r="E20" s="201">
        <v>220</v>
      </c>
      <c r="F20" s="202">
        <v>240</v>
      </c>
      <c r="G20" s="211">
        <v>1.0869565217391304</v>
      </c>
      <c r="H20" s="190" t="s">
        <v>162</v>
      </c>
      <c r="I20" s="191"/>
      <c r="J20" s="192"/>
      <c r="K20" s="191"/>
      <c r="L20" s="193"/>
      <c r="M20" s="194"/>
      <c r="N20" s="194"/>
      <c r="O20" s="195"/>
      <c r="P20" s="195"/>
      <c r="Q20" s="195"/>
      <c r="R20" s="195"/>
      <c r="S20" s="195"/>
      <c r="T20" s="195"/>
      <c r="U20" s="195"/>
      <c r="V20" s="195"/>
      <c r="W20" s="195"/>
      <c r="X20" s="196"/>
      <c r="Y20" s="196"/>
      <c r="Z20" s="196"/>
      <c r="AA20" s="196"/>
      <c r="AB20" s="196"/>
      <c r="AC20" s="196"/>
      <c r="AD20" s="196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</row>
    <row r="21" spans="1:46" s="198" customFormat="1" ht="22.5" customHeight="1">
      <c r="A21" s="189" t="s">
        <v>159</v>
      </c>
      <c r="B21" s="200" t="s">
        <v>78</v>
      </c>
      <c r="C21" s="218">
        <v>370</v>
      </c>
      <c r="D21" s="221">
        <v>380</v>
      </c>
      <c r="E21" s="218">
        <v>360</v>
      </c>
      <c r="F21" s="221">
        <v>380</v>
      </c>
      <c r="G21" s="211">
        <v>1.3513513513513513</v>
      </c>
      <c r="H21" s="190" t="s">
        <v>163</v>
      </c>
      <c r="I21" s="191"/>
      <c r="J21" s="192"/>
      <c r="K21" s="191"/>
      <c r="L21" s="193"/>
      <c r="M21" s="194"/>
      <c r="N21" s="194"/>
      <c r="O21" s="195"/>
      <c r="P21" s="195"/>
      <c r="Q21" s="195"/>
      <c r="R21" s="195"/>
      <c r="S21" s="195"/>
      <c r="T21" s="195"/>
      <c r="U21" s="195"/>
      <c r="V21" s="195"/>
      <c r="W21" s="195"/>
      <c r="X21" s="196"/>
      <c r="Y21" s="196"/>
      <c r="Z21" s="196"/>
      <c r="AA21" s="196"/>
      <c r="AB21" s="196"/>
      <c r="AC21" s="196"/>
      <c r="AD21" s="196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</row>
    <row r="22" spans="1:46" s="198" customFormat="1" ht="22.5" customHeight="1">
      <c r="A22" s="189" t="s">
        <v>160</v>
      </c>
      <c r="B22" s="200" t="s">
        <v>78</v>
      </c>
      <c r="C22" s="218">
        <v>95</v>
      </c>
      <c r="D22" s="202">
        <v>100</v>
      </c>
      <c r="E22" s="218">
        <v>85</v>
      </c>
      <c r="F22" s="202">
        <v>90</v>
      </c>
      <c r="G22" s="211">
        <v>11.428571428571429</v>
      </c>
      <c r="H22" s="190" t="s">
        <v>164</v>
      </c>
      <c r="I22" s="191"/>
      <c r="J22" s="192"/>
      <c r="K22" s="191"/>
      <c r="L22" s="193"/>
      <c r="M22" s="194"/>
      <c r="N22" s="194"/>
      <c r="O22" s="195"/>
      <c r="P22" s="195"/>
      <c r="Q22" s="195"/>
      <c r="R22" s="195"/>
      <c r="S22" s="195"/>
      <c r="T22" s="195"/>
      <c r="U22" s="195"/>
      <c r="V22" s="195"/>
      <c r="W22" s="195"/>
      <c r="X22" s="196"/>
      <c r="Y22" s="196"/>
      <c r="Z22" s="196"/>
      <c r="AA22" s="196"/>
      <c r="AB22" s="196"/>
      <c r="AC22" s="196"/>
      <c r="AD22" s="196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</row>
    <row r="23" spans="1:46" s="198" customFormat="1" ht="22.5" customHeight="1">
      <c r="A23" s="220" t="s">
        <v>161</v>
      </c>
      <c r="B23" s="200" t="s">
        <v>78</v>
      </c>
      <c r="C23" s="218">
        <v>64</v>
      </c>
      <c r="D23" s="219">
        <v>65</v>
      </c>
      <c r="E23" s="218">
        <v>63</v>
      </c>
      <c r="F23" s="219">
        <v>64</v>
      </c>
      <c r="G23" s="211">
        <v>1.5748031496062991</v>
      </c>
      <c r="H23" s="190" t="s">
        <v>165</v>
      </c>
      <c r="I23" s="191"/>
      <c r="J23" s="192"/>
      <c r="K23" s="191"/>
      <c r="L23" s="193"/>
      <c r="M23" s="194"/>
      <c r="N23" s="194"/>
      <c r="O23" s="195"/>
      <c r="P23" s="195"/>
      <c r="Q23" s="195"/>
      <c r="R23" s="195"/>
      <c r="S23" s="195"/>
      <c r="T23" s="195"/>
      <c r="U23" s="195"/>
      <c r="V23" s="195"/>
      <c r="W23" s="195"/>
      <c r="X23" s="196"/>
      <c r="Y23" s="196"/>
      <c r="Z23" s="196"/>
      <c r="AA23" s="196"/>
      <c r="AB23" s="196"/>
      <c r="AC23" s="196"/>
      <c r="AD23" s="196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2020-10-04T06:23:43Z</cp:lastPrinted>
  <dcterms:created xsi:type="dcterms:W3CDTF">2004-07-20T01:28:05Z</dcterms:created>
  <dcterms:modified xsi:type="dcterms:W3CDTF">2020-10-04T10:06:17Z</dcterms:modified>
</cp:coreProperties>
</file>