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2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'Daily Market Price'!$A$1:$L$131</definedName>
  </definedNames>
  <calcPr fullCalcOnLoad="1"/>
</workbook>
</file>

<file path=xl/sharedStrings.xml><?xml version="1.0" encoding="utf-8"?>
<sst xmlns="http://schemas.openxmlformats.org/spreadsheetml/2006/main" count="252" uniqueCount="154">
  <si>
    <t>ভোজ্য তেল</t>
  </si>
  <si>
    <t>৯।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</si>
  <si>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</si>
  <si>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</si>
  <si>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</si>
  <si>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</si>
  <si>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</si>
  <si>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</si>
  <si>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</si>
  <si>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</si>
  <si>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</si>
  <si>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</si>
  <si>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</si>
  <si>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</si>
  <si>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</si>
  <si>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</si>
  <si>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</si>
  <si>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</si>
  <si>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</si>
  <si>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</si>
  <si>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</si>
  <si>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</si>
  <si>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</si>
  <si>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</si>
  <si>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</si>
  <si>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</si>
  <si>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</si>
  <si>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</si>
  <si>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</si>
  <si>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</si>
  <si>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</si>
  <si>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</si>
  <si>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</si>
  <si>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</si>
  <si>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</si>
  <si>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</si>
  <si>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</si>
  <si>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</si>
  <si>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>১৪।  উপসচিব (মূল্য), বাণিজ্য মন্ত্রণালয়, গণপ্রজাতন্ত্রী বাংলাদেশ সরকার, বাংলাদেশ সচিবালয়, ঢাকা।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</si>
  <si>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</si>
  <si>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</si>
  <si>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</si>
  <si>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</si>
  <si>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</si>
  <si>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</si>
  <si>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</si>
  <si>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</si>
  <si>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১০।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</si>
  <si>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</si>
  <si>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</si>
  <si>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</si>
  <si>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</si>
  <si>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</si>
  <si>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</si>
  <si>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</si>
  <si>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</si>
  <si>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</si>
  <si>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</si>
  <si>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</si>
  <si>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</si>
  <si>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</si>
  <si>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</si>
  <si>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</si>
  <si>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</si>
  <si>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</si>
  <si>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</si>
  <si>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</si>
  <si>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</si>
  <si>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</si>
  <si>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</si>
  <si>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</si>
  <si>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</si>
  <si>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</si>
  <si>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</si>
  <si>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</si>
  <si>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</si>
  <si>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</si>
  <si>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</si>
  <si>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</si>
  <si>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</si>
  <si>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</si>
  <si>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</si>
  <si>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</si>
  <si>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</si>
  <si>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</si>
  <si>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</si>
  <si>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</si>
  <si>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</si>
  <si>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</si>
  <si>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</si>
  <si>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</si>
  <si>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</si>
  <si>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</si>
  <si>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</si>
  <si>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</si>
  <si>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</si>
  <si>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</si>
  <si>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</si>
  <si>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</si>
  <si>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</si>
  <si>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৮।  মহা-পরিচালক-২, প্রধানমন্ত্রীর কার্যালয়, পুরাতন সংসদ ভবন, তেজগাঁও, ঢাকা।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</si>
  <si>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</si>
  <si>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</si>
  <si>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</si>
  <si>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</si>
  <si>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</si>
  <si>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</si>
  <si>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</si>
  <si>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১৫।  প্রোগ্রামার, কম্পিঊটার সেল, ২৩৯ নং রুম, আই সি সি বিল্ডিং, প্রধানমন্ত্রীর কার্যালয়, তেজগাও, ঢাকা।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</si>
  <si>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</si>
  <si>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</si>
  <si>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</si>
  <si>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</si>
  <si>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১১।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</si>
  <si>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১২।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</si>
  <si>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১৩।  সিনিয়র সচিব মহোদয়ের একান্ত সচিব, বাণিজ্য মন্ত্রণালয়,বাংলাদেশ সচিবালয়, ঢাকা।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</si>
  <si>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</si>
  <si>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</si>
  <si>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</si>
  <si>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</si>
  <si>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বাজার, রহমতগঞ্জ বাজার, মোঃপুর কৃষি মার্কেট, টাউন হল, নিউ মার্কেট, শান্তিনগর,রামপুরা, ফকিরাপুল বাজার, মীরপুর-১ ও ৬নং বাজার 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</si>
  <si>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</si>
  <si>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</si>
  <si>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</si>
  <si>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</si>
  <si>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</si>
  <si>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</si>
  <si>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>মুরগী (ব্রয়লার)</t>
  </si>
  <si>
    <t>পিঁয়াজ (দেশী)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</si>
  <si>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</si>
  <si>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</si>
  <si>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 xml:space="preserve">         (মোঃ শাহিদ ইবনে মিরাজ)</t>
  </si>
  <si>
    <t xml:space="preserve">                                সহকারী কার্যনির্বাহী (বাজার তথ্য)</t>
  </si>
  <si>
    <t xml:space="preserve">     (উপ-সচিব)</t>
  </si>
  <si>
    <r>
      <t xml:space="preserve">                              </t>
    </r>
    <r>
      <rPr>
        <b/>
        <sz val="14"/>
        <color indexed="8"/>
        <rFont val="Nikosh"/>
        <family val="0"/>
      </rPr>
      <t xml:space="preserve"> </t>
    </r>
    <r>
      <rPr>
        <b/>
        <sz val="16"/>
        <color indexed="8"/>
        <rFont val="Nikosh"/>
        <family val="0"/>
      </rPr>
      <t>ট্রেডিং কর্পোরেশন অব বাংলাদেশ</t>
    </r>
  </si>
  <si>
    <r>
      <t xml:space="preserve">                             </t>
    </r>
    <r>
      <rPr>
        <b/>
        <sz val="14"/>
        <color indexed="8"/>
        <rFont val="Nikosh"/>
        <family val="0"/>
      </rPr>
      <t xml:space="preserve"> www.tcb.gov.bd</t>
    </r>
  </si>
  <si>
    <t xml:space="preserve">    প্রধান কর্মকর্তা(বাণিজ্যিক)</t>
  </si>
  <si>
    <t xml:space="preserve">  (মোঃ শেখাবুর রহমান) </t>
  </si>
  <si>
    <t>আলু(মানভেদে)</t>
  </si>
  <si>
    <t>১। মন্ত্রীপরিষদ সচিব, গণপ্রজাতন্ত্রী বাংলাদেশ সরকার,বাংলাদেশ সচিবালয়, ঢাকা।</t>
  </si>
  <si>
    <t xml:space="preserve">মঙ্গলবার, ২২ জানুয়ারী, ২০১৯ খ্রিঃ, ৯ মাঘ, ১৪২৫ বাংলা, ১৫ জমাদিউল আউয়াল, ১৪৪০ হিজরি </t>
  </si>
  <si>
    <t>নং- ২৬.০৫.২৬.৯০.০১৭.৩১.০৪৩.১৯-২২</t>
  </si>
  <si>
    <t>২২-০১-২০১৯</t>
  </si>
  <si>
    <t>১৫-০১-২০১৯</t>
  </si>
  <si>
    <t>২২-১২-২০১৮</t>
  </si>
  <si>
    <t>২২-০১-২০১৮</t>
  </si>
  <si>
    <t>তারিখঃ ২২-০১-২০১৯</t>
  </si>
  <si>
    <t>(১)পিঁয়াজ (দেশী)</t>
  </si>
  <si>
    <t>(২)আদা(মানভেদে)</t>
  </si>
  <si>
    <t>(১) ২১-০১-১৯ তারিখে মূল্য হ্রাস পেয়েছে।</t>
  </si>
  <si>
    <t>(২) ২০-০১-১৯ তারিখে মূল্য হ্রাস পেয়েছে।</t>
  </si>
  <si>
    <t>(১) পিঁয়াজ(দেশী) ও  আদা(মানভেদে) এর মূল্য হ্রাস পেয়েছে।</t>
  </si>
  <si>
    <t>(২) অন্যান্য পণ্যের মূল্য অপরিবর্তীত রয়েছে।</t>
  </si>
  <si>
    <t>১৬। কৃষি বিপণন অধিদপ্তর খামারবাড়ী ফার্মগেট,ঢাকা।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</si>
</sst>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৳&quot;\ #,##0;&quot;৳&quot;\ \-#,##0"/>
    <numFmt numFmtId="173" formatCode="&quot;৳&quot;\ #,##0;[Red]&quot;৳&quot;\ \-#,##0"/>
    <numFmt numFmtId="174" formatCode="&quot;৳&quot;\ #,##0.00;&quot;৳&quot;\ \-#,##0.00"/>
    <numFmt numFmtId="175" formatCode="&quot;৳&quot;\ #,##0.00;[Red]&quot;৳&quot;\ \-#,##0.00"/>
    <numFmt numFmtId="176" formatCode="_ &quot;৳&quot;\ * #,##0_ ;_ &quot;৳&quot;\ * \-#,##0_ ;_ &quot;৳&quot;\ * &quot;-&quot;_ ;_ @_ "/>
    <numFmt numFmtId="177" formatCode="_ * #,##0_ ;_ * \-#,##0_ ;_ * &quot;-&quot;_ ;_ @_ "/>
    <numFmt numFmtId="178" formatCode="_ &quot;৳&quot;\ * #,##0.00_ ;_ &quot;৳&quot;\ * \-#,##0.00_ ;_ &quot;৳&quot;\ * &quot;-&quot;??_ ;_ @_ "/>
    <numFmt numFmtId="179" formatCode="_ * #,##0.00_ ;_ * \-#,##0.00_ ;_ * &quot;-&quot;??_ ;_ @_ "/>
    <numFmt numFmtId="180" formatCode="\(\+\)###.00;\ \(\-\)###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_(* #,##0.00_);_(* \(#,##0.00\);_(* &quot;-&quot;??_);_(@_)"/>
    <numFmt numFmtId="186" formatCode="[$-5000445]\(\+\)###.00;\ \(\-\)###.00"/>
    <numFmt numFmtId="187" formatCode="[$-5000445]0"/>
    <numFmt numFmtId="188" formatCode="[$-5000445]0.##"/>
    <numFmt numFmtId="189" formatCode="[$-5000445]0.#"/>
    <numFmt numFmtId="190" formatCode="[$-5000000]dd/mm/yy"/>
    <numFmt numFmtId="191" formatCode="[$-845]dd\ mmmm\ yyyy"/>
    <numFmt numFmtId="192" formatCode="hh\.mm\.ss"/>
    <numFmt numFmtId="193" formatCode="[$-409]dddd\,\ mmmm\ dd\,\ yyyy"/>
    <numFmt numFmtId="194" formatCode="[$-409]h:mm:ss\ AM/PM"/>
  </numFmts>
  <fonts count="4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b/>
      <sz val="14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Nikosh"/>
      <family val="0"/>
    </font>
    <font>
      <sz val="11"/>
      <name val="Nikosh"/>
      <family val="0"/>
    </font>
    <font>
      <b/>
      <sz val="12"/>
      <name val="Nikosh"/>
      <family val="0"/>
    </font>
    <font>
      <b/>
      <i/>
      <u val="single"/>
      <sz val="12"/>
      <color indexed="8"/>
      <name val="Nikosh"/>
      <family val="0"/>
    </font>
    <font>
      <b/>
      <sz val="16"/>
      <color indexed="8"/>
      <name val="Nikosh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4" fillId="0" borderId="16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185" fontId="35" fillId="0" borderId="11" xfId="42" applyNumberFormat="1" applyFont="1" applyFill="1" applyBorder="1" applyAlignment="1">
      <alignment horizontal="center"/>
    </xf>
    <xf numFmtId="185" fontId="35" fillId="0" borderId="15" xfId="42" applyNumberFormat="1" applyFont="1" applyFill="1" applyBorder="1" applyAlignment="1">
      <alignment horizontal="center"/>
    </xf>
    <xf numFmtId="185" fontId="35" fillId="0" borderId="0" xfId="42" applyNumberFormat="1" applyFont="1" applyFill="1" applyBorder="1" applyAlignment="1">
      <alignment horizontal="center"/>
    </xf>
    <xf numFmtId="185" fontId="33" fillId="0" borderId="17" xfId="42" applyNumberFormat="1" applyFont="1" applyFill="1" applyBorder="1" applyAlignment="1">
      <alignment horizontal="center"/>
    </xf>
    <xf numFmtId="185" fontId="33" fillId="0" borderId="18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19" xfId="0" applyFont="1" applyFill="1" applyBorder="1" applyAlignment="1">
      <alignment horizontal="center"/>
    </xf>
    <xf numFmtId="0" fontId="33" fillId="24" borderId="20" xfId="0" applyFont="1" applyFill="1" applyBorder="1" applyAlignment="1">
      <alignment/>
    </xf>
    <xf numFmtId="0" fontId="34" fillId="24" borderId="21" xfId="0" applyFont="1" applyFill="1" applyBorder="1" applyAlignment="1">
      <alignment horizontal="center"/>
    </xf>
    <xf numFmtId="185" fontId="34" fillId="24" borderId="21" xfId="42" applyNumberFormat="1" applyFont="1" applyFill="1" applyBorder="1" applyAlignment="1">
      <alignment horizontal="center"/>
    </xf>
    <xf numFmtId="185" fontId="34" fillId="24" borderId="12" xfId="42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185" fontId="33" fillId="0" borderId="10" xfId="42" applyNumberFormat="1" applyFont="1" applyBorder="1" applyAlignment="1">
      <alignment horizontal="right"/>
    </xf>
    <xf numFmtId="185" fontId="33" fillId="0" borderId="11" xfId="42" applyNumberFormat="1" applyFont="1" applyBorder="1" applyAlignment="1">
      <alignment horizontal="right"/>
    </xf>
    <xf numFmtId="0" fontId="33" fillId="0" borderId="22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1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185" fontId="33" fillId="0" borderId="0" xfId="42" applyNumberFormat="1" applyFont="1" applyBorder="1" applyAlignment="1">
      <alignment horizontal="right"/>
    </xf>
    <xf numFmtId="185" fontId="35" fillId="0" borderId="13" xfId="42" applyNumberFormat="1" applyFont="1" applyFill="1" applyBorder="1" applyAlignment="1">
      <alignment horizontal="center"/>
    </xf>
    <xf numFmtId="185" fontId="34" fillId="24" borderId="0" xfId="42" applyNumberFormat="1" applyFont="1" applyFill="1" applyBorder="1" applyAlignment="1">
      <alignment horizontal="center"/>
    </xf>
    <xf numFmtId="185" fontId="34" fillId="24" borderId="11" xfId="42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9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185" fontId="34" fillId="0" borderId="18" xfId="42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3" fontId="24" fillId="0" borderId="18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185" fontId="34" fillId="0" borderId="15" xfId="42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185" fontId="35" fillId="25" borderId="0" xfId="42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left"/>
    </xf>
    <xf numFmtId="186" fontId="34" fillId="0" borderId="16" xfId="42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43" fontId="34" fillId="0" borderId="0" xfId="42" applyFont="1" applyFill="1" applyAlignment="1">
      <alignment horizontal="center"/>
    </xf>
    <xf numFmtId="43" fontId="34" fillId="0" borderId="12" xfId="42" applyFont="1" applyFill="1" applyBorder="1" applyAlignment="1">
      <alignment/>
    </xf>
    <xf numFmtId="43" fontId="34" fillId="0" borderId="0" xfId="42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34" fillId="21" borderId="11" xfId="0" applyFont="1" applyFill="1" applyBorder="1" applyAlignment="1">
      <alignment horizontal="center"/>
    </xf>
    <xf numFmtId="0" fontId="34" fillId="21" borderId="16" xfId="0" applyFont="1" applyFill="1" applyBorder="1" applyAlignment="1">
      <alignment horizontal="center"/>
    </xf>
    <xf numFmtId="185" fontId="34" fillId="0" borderId="17" xfId="42" applyNumberFormat="1" applyFont="1" applyFill="1" applyBorder="1" applyAlignment="1">
      <alignment horizontal="center"/>
    </xf>
    <xf numFmtId="185" fontId="34" fillId="0" borderId="10" xfId="42" applyNumberFormat="1" applyFont="1" applyFill="1" applyBorder="1" applyAlignment="1">
      <alignment horizontal="center"/>
    </xf>
    <xf numFmtId="185" fontId="34" fillId="0" borderId="11" xfId="42" applyNumberFormat="1" applyFont="1" applyFill="1" applyBorder="1" applyAlignment="1">
      <alignment horizontal="center"/>
    </xf>
    <xf numFmtId="180" fontId="34" fillId="21" borderId="16" xfId="0" applyNumberFormat="1" applyFont="1" applyFill="1" applyBorder="1" applyAlignment="1">
      <alignment horizontal="center"/>
    </xf>
    <xf numFmtId="186" fontId="34" fillId="0" borderId="20" xfId="42" applyNumberFormat="1" applyFont="1" applyFill="1" applyBorder="1" applyAlignment="1">
      <alignment horizontal="center"/>
    </xf>
    <xf numFmtId="180" fontId="34" fillId="21" borderId="20" xfId="42" applyNumberFormat="1" applyFont="1" applyFill="1" applyBorder="1" applyAlignment="1">
      <alignment horizontal="center"/>
    </xf>
    <xf numFmtId="180" fontId="34" fillId="0" borderId="0" xfId="42" applyNumberFormat="1" applyFont="1" applyFill="1" applyBorder="1" applyAlignment="1">
      <alignment horizontal="center"/>
    </xf>
    <xf numFmtId="0" fontId="34" fillId="20" borderId="22" xfId="0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right"/>
    </xf>
    <xf numFmtId="0" fontId="34" fillId="24" borderId="19" xfId="0" applyFont="1" applyFill="1" applyBorder="1" applyAlignment="1">
      <alignment horizontal="center"/>
    </xf>
    <xf numFmtId="43" fontId="34" fillId="0" borderId="18" xfId="42" applyFont="1" applyBorder="1" applyAlignment="1">
      <alignment horizontal="center"/>
    </xf>
    <xf numFmtId="0" fontId="34" fillId="20" borderId="15" xfId="0" applyFont="1" applyFill="1" applyBorder="1" applyAlignment="1">
      <alignment horizontal="left"/>
    </xf>
    <xf numFmtId="0" fontId="34" fillId="20" borderId="0" xfId="0" applyFont="1" applyFill="1" applyBorder="1" applyAlignment="1">
      <alignment horizontal="center"/>
    </xf>
    <xf numFmtId="0" fontId="34" fillId="20" borderId="0" xfId="0" applyFont="1" applyFill="1" applyBorder="1" applyAlignment="1">
      <alignment horizontal="right"/>
    </xf>
    <xf numFmtId="43" fontId="34" fillId="20" borderId="11" xfId="42" applyFont="1" applyFill="1" applyBorder="1" applyAlignment="1">
      <alignment horizontal="center"/>
    </xf>
    <xf numFmtId="0" fontId="34" fillId="20" borderId="10" xfId="0" applyFont="1" applyFill="1" applyBorder="1" applyAlignment="1">
      <alignment horizontal="left"/>
    </xf>
    <xf numFmtId="0" fontId="44" fillId="21" borderId="0" xfId="0" applyFont="1" applyFill="1" applyAlignment="1">
      <alignment/>
    </xf>
    <xf numFmtId="0" fontId="34" fillId="20" borderId="0" xfId="0" applyFont="1" applyFill="1" applyAlignment="1">
      <alignment/>
    </xf>
    <xf numFmtId="185" fontId="33" fillId="0" borderId="10" xfId="42" applyNumberFormat="1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7" fillId="21" borderId="16" xfId="0" applyFont="1" applyFill="1" applyBorder="1" applyAlignment="1">
      <alignment horizontal="left"/>
    </xf>
    <xf numFmtId="0" fontId="33" fillId="21" borderId="17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186" fontId="33" fillId="0" borderId="16" xfId="0" applyNumberFormat="1" applyFont="1" applyFill="1" applyBorder="1" applyAlignment="1">
      <alignment horizontal="center"/>
    </xf>
    <xf numFmtId="185" fontId="33" fillId="0" borderId="11" xfId="42" applyNumberFormat="1" applyFont="1" applyFill="1" applyBorder="1" applyAlignment="1">
      <alignment horizontal="center"/>
    </xf>
    <xf numFmtId="0" fontId="33" fillId="21" borderId="16" xfId="0" applyFont="1" applyFill="1" applyBorder="1" applyAlignment="1">
      <alignment horizontal="left"/>
    </xf>
    <xf numFmtId="180" fontId="33" fillId="21" borderId="16" xfId="0" applyNumberFormat="1" applyFont="1" applyFill="1" applyBorder="1" applyAlignment="1">
      <alignment horizontal="center"/>
    </xf>
    <xf numFmtId="185" fontId="33" fillId="0" borderId="21" xfId="42" applyNumberFormat="1" applyFont="1" applyFill="1" applyBorder="1" applyAlignment="1">
      <alignment horizontal="center"/>
    </xf>
    <xf numFmtId="185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22" xfId="0" applyFont="1" applyFill="1" applyBorder="1" applyAlignment="1">
      <alignment horizontal="center"/>
    </xf>
    <xf numFmtId="185" fontId="33" fillId="0" borderId="15" xfId="42" applyNumberFormat="1" applyFont="1" applyFill="1" applyBorder="1" applyAlignment="1">
      <alignment horizontal="center"/>
    </xf>
    <xf numFmtId="185" fontId="33" fillId="0" borderId="14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80" fontId="33" fillId="21" borderId="22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7" xfId="42" applyFont="1" applyFill="1" applyBorder="1" applyAlignment="1">
      <alignment horizontal="center"/>
    </xf>
    <xf numFmtId="43" fontId="33" fillId="21" borderId="18" xfId="42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185" fontId="33" fillId="0" borderId="19" xfId="42" applyNumberFormat="1" applyFont="1" applyFill="1" applyBorder="1" applyAlignment="1">
      <alignment horizontal="center"/>
    </xf>
    <xf numFmtId="185" fontId="33" fillId="0" borderId="18" xfId="42" applyNumberFormat="1" applyFont="1" applyFill="1" applyBorder="1" applyAlignment="1">
      <alignment horizontal="left" indent="1"/>
    </xf>
    <xf numFmtId="180" fontId="33" fillId="21" borderId="17" xfId="0" applyNumberFormat="1" applyFont="1" applyFill="1" applyBorder="1" applyAlignment="1">
      <alignment horizontal="center"/>
    </xf>
    <xf numFmtId="185" fontId="45" fillId="25" borderId="17" xfId="42" applyNumberFormat="1" applyFont="1" applyFill="1" applyBorder="1" applyAlignment="1">
      <alignment horizontal="center"/>
    </xf>
    <xf numFmtId="0" fontId="33" fillId="0" borderId="22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1" xfId="0" applyFont="1" applyFill="1" applyBorder="1" applyAlignment="1">
      <alignment horizontal="center"/>
    </xf>
    <xf numFmtId="43" fontId="33" fillId="21" borderId="21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80" fontId="33" fillId="21" borderId="20" xfId="42" applyNumberFormat="1" applyFont="1" applyFill="1" applyBorder="1" applyAlignment="1">
      <alignment horizontal="center"/>
    </xf>
    <xf numFmtId="0" fontId="33" fillId="0" borderId="22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180" fontId="33" fillId="0" borderId="13" xfId="0" applyNumberFormat="1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46" fillId="20" borderId="16" xfId="0" applyFont="1" applyFill="1" applyBorder="1" applyAlignment="1">
      <alignment horizontal="left"/>
    </xf>
    <xf numFmtId="0" fontId="33" fillId="20" borderId="17" xfId="0" applyFont="1" applyFill="1" applyBorder="1" applyAlignment="1">
      <alignment horizontal="center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185" fontId="33" fillId="0" borderId="17" xfId="42" applyNumberFormat="1" applyFont="1" applyBorder="1" applyAlignment="1">
      <alignment horizontal="right"/>
    </xf>
    <xf numFmtId="185" fontId="33" fillId="0" borderId="18" xfId="42" applyNumberFormat="1" applyFont="1" applyBorder="1" applyAlignment="1">
      <alignment horizontal="right"/>
    </xf>
    <xf numFmtId="187" fontId="33" fillId="0" borderId="10" xfId="0" applyNumberFormat="1" applyFont="1" applyFill="1" applyBorder="1" applyAlignment="1">
      <alignment horizontal="right"/>
    </xf>
    <xf numFmtId="187" fontId="33" fillId="0" borderId="11" xfId="0" applyNumberFormat="1" applyFont="1" applyFill="1" applyBorder="1" applyAlignment="1">
      <alignment horizontal="right"/>
    </xf>
    <xf numFmtId="187" fontId="33" fillId="0" borderId="17" xfId="0" applyNumberFormat="1" applyFont="1" applyFill="1" applyBorder="1" applyAlignment="1">
      <alignment horizontal="right"/>
    </xf>
    <xf numFmtId="187" fontId="33" fillId="0" borderId="18" xfId="0" applyNumberFormat="1" applyFont="1" applyFill="1" applyBorder="1" applyAlignment="1">
      <alignment horizontal="right"/>
    </xf>
    <xf numFmtId="0" fontId="33" fillId="0" borderId="17" xfId="0" applyFont="1" applyBorder="1" applyAlignment="1">
      <alignment/>
    </xf>
    <xf numFmtId="0" fontId="33" fillId="0" borderId="19" xfId="0" applyFont="1" applyBorder="1" applyAlignment="1">
      <alignment horizontal="center"/>
    </xf>
    <xf numFmtId="185" fontId="36" fillId="0" borderId="15" xfId="42" applyNumberFormat="1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0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0" xfId="0" applyFont="1" applyBorder="1" applyAlignment="1">
      <alignment horizontal="center"/>
    </xf>
    <xf numFmtId="185" fontId="33" fillId="0" borderId="0" xfId="42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43" fontId="33" fillId="0" borderId="16" xfId="42" applyFont="1" applyBorder="1" applyAlignment="1">
      <alignment/>
    </xf>
    <xf numFmtId="43" fontId="3" fillId="0" borderId="16" xfId="42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187" fontId="36" fillId="0" borderId="10" xfId="0" applyNumberFormat="1" applyFont="1" applyBorder="1" applyAlignment="1">
      <alignment horizontal="left"/>
    </xf>
    <xf numFmtId="187" fontId="36" fillId="0" borderId="0" xfId="0" applyNumberFormat="1" applyFont="1" applyBorder="1" applyAlignment="1">
      <alignment horizontal="left"/>
    </xf>
    <xf numFmtId="187" fontId="36" fillId="0" borderId="11" xfId="0" applyNumberFormat="1" applyFont="1" applyBorder="1" applyAlignment="1">
      <alignment horizontal="left"/>
    </xf>
    <xf numFmtId="43" fontId="33" fillId="0" borderId="17" xfId="42" applyFont="1" applyBorder="1" applyAlignment="1">
      <alignment/>
    </xf>
    <xf numFmtId="43" fontId="3" fillId="0" borderId="19" xfId="42" applyFont="1" applyBorder="1" applyAlignment="1">
      <alignment/>
    </xf>
    <xf numFmtId="187" fontId="34" fillId="0" borderId="10" xfId="0" applyNumberFormat="1" applyFont="1" applyBorder="1" applyAlignment="1">
      <alignment horizontal="left"/>
    </xf>
    <xf numFmtId="187" fontId="34" fillId="0" borderId="0" xfId="0" applyNumberFormat="1" applyFont="1" applyBorder="1" applyAlignment="1">
      <alignment horizontal="left"/>
    </xf>
    <xf numFmtId="187" fontId="34" fillId="0" borderId="11" xfId="0" applyNumberFormat="1" applyFont="1" applyBorder="1" applyAlignment="1">
      <alignment horizontal="left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33" fillId="0" borderId="16" xfId="42" applyFont="1" applyBorder="1" applyAlignment="1">
      <alignment horizontal="left"/>
    </xf>
    <xf numFmtId="43" fontId="3" fillId="0" borderId="16" xfId="42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49" fontId="33" fillId="0" borderId="21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  <xf numFmtId="49" fontId="34" fillId="0" borderId="2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43" fontId="34" fillId="0" borderId="12" xfId="42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14" fontId="38" fillId="0" borderId="27" xfId="0" applyNumberFormat="1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0" xfId="53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609725" y="21336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105650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609725" y="27717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609725" y="39338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609725" y="55054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609725" y="5543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609725" y="5734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609725" y="62198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609725" y="6905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609725" y="87439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609725" y="9163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609725" y="10534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609725" y="14420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609725" y="14668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609725" y="16211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849850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609725" y="146970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609725" y="16421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609725" y="91725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609725" y="5734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609725" y="57721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609725" y="6000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609725" y="64484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475</xdr:row>
      <xdr:rowOff>28575</xdr:rowOff>
    </xdr:from>
    <xdr:to>
      <xdr:col>1</xdr:col>
      <xdr:colOff>0</xdr:colOff>
      <xdr:row>475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609725" y="812482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471</xdr:row>
      <xdr:rowOff>28575</xdr:rowOff>
    </xdr:from>
    <xdr:to>
      <xdr:col>1</xdr:col>
      <xdr:colOff>0</xdr:colOff>
      <xdr:row>471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609725" y="80600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407</xdr:row>
      <xdr:rowOff>28575</xdr:rowOff>
    </xdr:from>
    <xdr:to>
      <xdr:col>1</xdr:col>
      <xdr:colOff>0</xdr:colOff>
      <xdr:row>407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609725" y="70237350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609725" y="14420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609725" y="14668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609725" y="146970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339</xdr:row>
      <xdr:rowOff>38100</xdr:rowOff>
    </xdr:from>
    <xdr:to>
      <xdr:col>1</xdr:col>
      <xdr:colOff>0</xdr:colOff>
      <xdr:row>339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609725" y="59235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340</xdr:row>
      <xdr:rowOff>28575</xdr:rowOff>
    </xdr:from>
    <xdr:to>
      <xdr:col>1</xdr:col>
      <xdr:colOff>0</xdr:colOff>
      <xdr:row>340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609725" y="593883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341</xdr:row>
      <xdr:rowOff>0</xdr:rowOff>
    </xdr:from>
    <xdr:to>
      <xdr:col>1</xdr:col>
      <xdr:colOff>0</xdr:colOff>
      <xdr:row>341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609725" y="59521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340</xdr:row>
      <xdr:rowOff>28575</xdr:rowOff>
    </xdr:from>
    <xdr:to>
      <xdr:col>1</xdr:col>
      <xdr:colOff>0</xdr:colOff>
      <xdr:row>340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609725" y="593883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341</xdr:row>
      <xdr:rowOff>0</xdr:rowOff>
    </xdr:from>
    <xdr:to>
      <xdr:col>1</xdr:col>
      <xdr:colOff>0</xdr:colOff>
      <xdr:row>341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609725" y="595217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341</xdr:row>
      <xdr:rowOff>28575</xdr:rowOff>
    </xdr:from>
    <xdr:to>
      <xdr:col>1</xdr:col>
      <xdr:colOff>0</xdr:colOff>
      <xdr:row>341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609725" y="595503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341</xdr:row>
      <xdr:rowOff>28575</xdr:rowOff>
    </xdr:from>
    <xdr:to>
      <xdr:col>1</xdr:col>
      <xdr:colOff>0</xdr:colOff>
      <xdr:row>341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609725" y="595503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340</xdr:row>
      <xdr:rowOff>38100</xdr:rowOff>
    </xdr:from>
    <xdr:to>
      <xdr:col>1</xdr:col>
      <xdr:colOff>0</xdr:colOff>
      <xdr:row>340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609725" y="593979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298</xdr:row>
      <xdr:rowOff>38100</xdr:rowOff>
    </xdr:from>
    <xdr:to>
      <xdr:col>1</xdr:col>
      <xdr:colOff>0</xdr:colOff>
      <xdr:row>298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609725" y="52597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186</xdr:row>
      <xdr:rowOff>38100</xdr:rowOff>
    </xdr:from>
    <xdr:to>
      <xdr:col>1</xdr:col>
      <xdr:colOff>0</xdr:colOff>
      <xdr:row>186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609725" y="344614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187</xdr:row>
      <xdr:rowOff>38100</xdr:rowOff>
    </xdr:from>
    <xdr:to>
      <xdr:col>1</xdr:col>
      <xdr:colOff>0</xdr:colOff>
      <xdr:row>187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609725" y="346233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174</xdr:row>
      <xdr:rowOff>28575</xdr:rowOff>
    </xdr:from>
    <xdr:to>
      <xdr:col>1</xdr:col>
      <xdr:colOff>0</xdr:colOff>
      <xdr:row>174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609725" y="325088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175</xdr:row>
      <xdr:rowOff>28575</xdr:rowOff>
    </xdr:from>
    <xdr:to>
      <xdr:col>1</xdr:col>
      <xdr:colOff>0</xdr:colOff>
      <xdr:row>175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609725" y="32670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166</xdr:row>
      <xdr:rowOff>19050</xdr:rowOff>
    </xdr:from>
    <xdr:to>
      <xdr:col>1</xdr:col>
      <xdr:colOff>0</xdr:colOff>
      <xdr:row>166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609725" y="312039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"/>
  <sheetViews>
    <sheetView showGridLines="0" tabSelected="1" view="pageBreakPreview" zoomScale="110" zoomScaleSheetLayoutView="110" workbookViewId="0" topLeftCell="A1">
      <pane xSplit="18300" topLeftCell="A1" activePane="topLeft" state="split"/>
      <selection pane="topLeft" activeCell="E14" sqref="E14"/>
      <selection pane="topRight" activeCell="A66" sqref="A66"/>
    </sheetView>
  </sheetViews>
  <sheetFormatPr defaultColWidth="9.140625" defaultRowHeight="12.75"/>
  <cols>
    <col min="1" max="1" width="24.140625" style="1" customWidth="1"/>
    <col min="2" max="2" width="11.140625" style="1" customWidth="1"/>
    <col min="3" max="3" width="12.00390625" style="1" customWidth="1"/>
    <col min="4" max="4" width="11.7109375" style="1" customWidth="1"/>
    <col min="5" max="5" width="12.28125" style="1" customWidth="1"/>
    <col min="6" max="6" width="12.00390625" style="1" customWidth="1"/>
    <col min="7" max="7" width="11.421875" style="1" customWidth="1"/>
    <col min="8" max="8" width="12.28125" style="1" customWidth="1"/>
    <col min="9" max="9" width="10.28125" style="1" customWidth="1"/>
    <col min="10" max="10" width="10.421875" style="1" customWidth="1"/>
    <col min="11" max="11" width="13.140625" style="1" customWidth="1"/>
    <col min="12" max="12" width="14.421875" style="1" customWidth="1"/>
    <col min="13" max="13" width="0.9921875" style="1" hidden="1" customWidth="1"/>
    <col min="14" max="14" width="1.1484375" style="1" hidden="1" customWidth="1"/>
    <col min="15" max="15" width="9.140625" style="1" hidden="1" customWidth="1"/>
    <col min="16" max="16" width="0.85546875" style="1" hidden="1" customWidth="1"/>
    <col min="17" max="19" width="9.140625" style="1" hidden="1" customWidth="1"/>
    <col min="20" max="20" width="4.7109375" style="1" hidden="1" customWidth="1"/>
    <col min="21" max="21" width="5.140625" style="1" customWidth="1"/>
    <col min="22" max="22" width="9.140625" style="1" hidden="1" customWidth="1"/>
    <col min="23" max="23" width="6.8515625" style="1" customWidth="1"/>
    <col min="24" max="24" width="9.140625" style="1" hidden="1" customWidth="1"/>
    <col min="25" max="16384" width="9.140625" style="1" customWidth="1"/>
  </cols>
  <sheetData>
    <row r="1" spans="1:12" ht="23.25" customHeight="1">
      <c r="A1" s="255" t="s">
        <v>134</v>
      </c>
      <c r="B1" s="255"/>
      <c r="C1" s="255"/>
      <c r="D1" s="255"/>
      <c r="E1" s="255"/>
      <c r="F1" s="255"/>
      <c r="G1" s="255"/>
      <c r="H1" s="255"/>
      <c r="I1" s="255"/>
      <c r="J1" s="256"/>
      <c r="K1" s="251" t="s">
        <v>91</v>
      </c>
      <c r="L1" s="252"/>
    </row>
    <row r="2" spans="1:12" ht="21.75" customHeight="1" thickBot="1">
      <c r="A2" s="255" t="s">
        <v>135</v>
      </c>
      <c r="B2" s="255"/>
      <c r="C2" s="255"/>
      <c r="D2" s="255"/>
      <c r="E2" s="255"/>
      <c r="F2" s="255"/>
      <c r="G2" s="255"/>
      <c r="H2" s="255"/>
      <c r="I2" s="255"/>
      <c r="J2" s="256"/>
      <c r="K2" s="253" t="s">
        <v>146</v>
      </c>
      <c r="L2" s="254"/>
    </row>
    <row r="3" spans="1:12" ht="7.5" customHeight="1">
      <c r="A3" s="257" t="s">
        <v>64</v>
      </c>
      <c r="B3" s="257"/>
      <c r="C3" s="257"/>
      <c r="D3" s="257"/>
      <c r="E3" s="257"/>
      <c r="F3" s="257"/>
      <c r="G3" s="257"/>
      <c r="H3" s="257"/>
      <c r="I3" s="257"/>
      <c r="J3" s="116"/>
      <c r="K3" s="117"/>
      <c r="L3" s="117"/>
    </row>
    <row r="4" spans="1:12" ht="19.5">
      <c r="A4" s="258" t="s">
        <v>74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s="3" customFormat="1" ht="18" customHeight="1">
      <c r="A5" s="258" t="s">
        <v>140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2" s="3" customFormat="1" ht="12" customHeight="1">
      <c r="A6" s="116"/>
      <c r="B6" s="116"/>
      <c r="C6" s="116"/>
      <c r="D6" s="116"/>
      <c r="E6" s="116"/>
      <c r="F6" s="118"/>
      <c r="G6" s="116"/>
      <c r="H6" s="117" t="s">
        <v>42</v>
      </c>
      <c r="I6" s="116"/>
      <c r="J6" s="118"/>
      <c r="K6" s="116"/>
      <c r="L6" s="116"/>
    </row>
    <row r="7" spans="1:12" ht="14.25" customHeight="1">
      <c r="A7" s="247" t="s">
        <v>141</v>
      </c>
      <c r="B7" s="247"/>
      <c r="C7" s="247"/>
      <c r="D7" s="119"/>
      <c r="E7" s="120" t="s">
        <v>36</v>
      </c>
      <c r="F7" s="120"/>
      <c r="G7" s="120" t="s">
        <v>19</v>
      </c>
      <c r="H7" s="120"/>
      <c r="I7" s="121"/>
      <c r="J7" s="122"/>
      <c r="K7" s="122"/>
      <c r="L7" s="122"/>
    </row>
    <row r="8" spans="1:12" ht="14.25" customHeight="1">
      <c r="A8" s="38" t="s">
        <v>24</v>
      </c>
      <c r="B8" s="38" t="s">
        <v>95</v>
      </c>
      <c r="C8" s="245" t="s">
        <v>11</v>
      </c>
      <c r="D8" s="246"/>
      <c r="E8" s="245" t="s">
        <v>48</v>
      </c>
      <c r="F8" s="250"/>
      <c r="G8" s="248" t="s">
        <v>87</v>
      </c>
      <c r="H8" s="249"/>
      <c r="I8" s="123" t="s">
        <v>61</v>
      </c>
      <c r="J8" s="242" t="s">
        <v>40</v>
      </c>
      <c r="K8" s="244"/>
      <c r="L8" s="148" t="s">
        <v>14</v>
      </c>
    </row>
    <row r="9" spans="1:12" ht="17.25" customHeight="1">
      <c r="A9" s="149"/>
      <c r="B9" s="150"/>
      <c r="C9" s="239" t="s">
        <v>142</v>
      </c>
      <c r="D9" s="240"/>
      <c r="E9" s="239" t="s">
        <v>143</v>
      </c>
      <c r="F9" s="240"/>
      <c r="G9" s="239" t="s">
        <v>144</v>
      </c>
      <c r="H9" s="241"/>
      <c r="I9" s="124" t="s">
        <v>8</v>
      </c>
      <c r="J9" s="239" t="s">
        <v>145</v>
      </c>
      <c r="K9" s="240"/>
      <c r="L9" s="149" t="s">
        <v>8</v>
      </c>
    </row>
    <row r="10" spans="1:12" ht="18" customHeight="1">
      <c r="A10" s="151" t="s">
        <v>78</v>
      </c>
      <c r="B10" s="152"/>
      <c r="C10" s="125" t="s">
        <v>33</v>
      </c>
      <c r="D10" s="126" t="s">
        <v>103</v>
      </c>
      <c r="E10" s="125" t="s">
        <v>33</v>
      </c>
      <c r="F10" s="126" t="s">
        <v>103</v>
      </c>
      <c r="G10" s="125" t="s">
        <v>33</v>
      </c>
      <c r="H10" s="126" t="s">
        <v>103</v>
      </c>
      <c r="I10" s="127" t="s">
        <v>53</v>
      </c>
      <c r="J10" s="153" t="s">
        <v>33</v>
      </c>
      <c r="K10" s="154" t="s">
        <v>103</v>
      </c>
      <c r="L10" s="155" t="s">
        <v>53</v>
      </c>
    </row>
    <row r="11" spans="1:12" s="4" customFormat="1" ht="18" customHeight="1">
      <c r="A11" s="46" t="s">
        <v>102</v>
      </c>
      <c r="B11" s="80" t="s">
        <v>4</v>
      </c>
      <c r="C11" s="128">
        <v>56</v>
      </c>
      <c r="D11" s="82">
        <v>64</v>
      </c>
      <c r="E11" s="128">
        <v>56</v>
      </c>
      <c r="F11" s="82">
        <v>65</v>
      </c>
      <c r="G11" s="128">
        <v>54</v>
      </c>
      <c r="H11" s="82">
        <v>62</v>
      </c>
      <c r="I11" s="115">
        <f aca="true" t="shared" si="0" ref="I11:I17">((C11+D11)/2-(G11+H11)/2)/((G11+H11)/2)*100</f>
        <v>3.4482758620689653</v>
      </c>
      <c r="J11" s="44">
        <v>58</v>
      </c>
      <c r="K11" s="45">
        <v>68</v>
      </c>
      <c r="L11" s="156">
        <f aca="true" t="shared" si="1" ref="L11:L40">((C11+D11)/2-(J11+K11)/2)/((J11+K11)/2)*100</f>
        <v>-4.761904761904762</v>
      </c>
    </row>
    <row r="12" spans="1:12" s="3" customFormat="1" ht="18" customHeight="1">
      <c r="A12" s="46" t="s">
        <v>52</v>
      </c>
      <c r="B12" s="80" t="s">
        <v>4</v>
      </c>
      <c r="C12" s="129">
        <v>56</v>
      </c>
      <c r="D12" s="130">
        <v>60</v>
      </c>
      <c r="E12" s="129">
        <v>56</v>
      </c>
      <c r="F12" s="130">
        <v>60</v>
      </c>
      <c r="G12" s="129">
        <v>54</v>
      </c>
      <c r="H12" s="130">
        <v>58</v>
      </c>
      <c r="I12" s="115">
        <f t="shared" si="0"/>
        <v>3.571428571428571</v>
      </c>
      <c r="J12" s="147">
        <v>58</v>
      </c>
      <c r="K12" s="157">
        <v>62</v>
      </c>
      <c r="L12" s="156">
        <f t="shared" si="1"/>
        <v>-3.3333333333333335</v>
      </c>
    </row>
    <row r="13" spans="1:12" s="3" customFormat="1" ht="16.5">
      <c r="A13" s="46" t="s">
        <v>27</v>
      </c>
      <c r="B13" s="80" t="s">
        <v>4</v>
      </c>
      <c r="C13" s="44">
        <v>60</v>
      </c>
      <c r="D13" s="45">
        <v>64</v>
      </c>
      <c r="E13" s="44">
        <v>60</v>
      </c>
      <c r="F13" s="45">
        <v>65</v>
      </c>
      <c r="G13" s="44">
        <v>58</v>
      </c>
      <c r="H13" s="45">
        <v>62</v>
      </c>
      <c r="I13" s="115">
        <f t="shared" si="0"/>
        <v>3.3333333333333335</v>
      </c>
      <c r="J13" s="44">
        <v>64</v>
      </c>
      <c r="K13" s="45">
        <v>68</v>
      </c>
      <c r="L13" s="156">
        <f t="shared" si="1"/>
        <v>-6.0606060606060606</v>
      </c>
    </row>
    <row r="14" spans="1:12" s="3" customFormat="1" ht="17.25" customHeight="1">
      <c r="A14" s="46" t="s">
        <v>59</v>
      </c>
      <c r="B14" s="80" t="s">
        <v>4</v>
      </c>
      <c r="C14" s="147">
        <v>46</v>
      </c>
      <c r="D14" s="157">
        <v>54</v>
      </c>
      <c r="E14" s="147">
        <v>46</v>
      </c>
      <c r="F14" s="157">
        <v>54</v>
      </c>
      <c r="G14" s="147">
        <v>44</v>
      </c>
      <c r="H14" s="45">
        <v>52</v>
      </c>
      <c r="I14" s="115">
        <f t="shared" si="0"/>
        <v>4.166666666666666</v>
      </c>
      <c r="J14" s="147">
        <v>48</v>
      </c>
      <c r="K14" s="157">
        <v>56</v>
      </c>
      <c r="L14" s="156">
        <f t="shared" si="1"/>
        <v>-3.8461538461538463</v>
      </c>
    </row>
    <row r="15" spans="1:12" s="3" customFormat="1" ht="18" customHeight="1">
      <c r="A15" s="46" t="s">
        <v>97</v>
      </c>
      <c r="B15" s="80" t="s">
        <v>4</v>
      </c>
      <c r="C15" s="44">
        <v>46</v>
      </c>
      <c r="D15" s="45">
        <v>50</v>
      </c>
      <c r="E15" s="44">
        <v>46</v>
      </c>
      <c r="F15" s="45">
        <v>50</v>
      </c>
      <c r="G15" s="44">
        <v>44</v>
      </c>
      <c r="H15" s="45">
        <v>48</v>
      </c>
      <c r="I15" s="115">
        <f t="shared" si="0"/>
        <v>4.3478260869565215</v>
      </c>
      <c r="J15" s="44">
        <v>48</v>
      </c>
      <c r="K15" s="45">
        <v>52</v>
      </c>
      <c r="L15" s="156">
        <f t="shared" si="1"/>
        <v>-4</v>
      </c>
    </row>
    <row r="16" spans="1:12" s="3" customFormat="1" ht="18" customHeight="1">
      <c r="A16" s="46" t="s">
        <v>44</v>
      </c>
      <c r="B16" s="80" t="s">
        <v>4</v>
      </c>
      <c r="C16" s="44">
        <v>50</v>
      </c>
      <c r="D16" s="45">
        <v>54</v>
      </c>
      <c r="E16" s="44">
        <v>50</v>
      </c>
      <c r="F16" s="45">
        <v>54</v>
      </c>
      <c r="G16" s="44">
        <v>48</v>
      </c>
      <c r="H16" s="45">
        <v>52</v>
      </c>
      <c r="I16" s="115">
        <f t="shared" si="0"/>
        <v>4</v>
      </c>
      <c r="J16" s="44">
        <v>52</v>
      </c>
      <c r="K16" s="45">
        <v>56</v>
      </c>
      <c r="L16" s="156">
        <f t="shared" si="1"/>
        <v>-3.7037037037037033</v>
      </c>
    </row>
    <row r="17" spans="1:12" s="3" customFormat="1" ht="18" customHeight="1">
      <c r="A17" s="46" t="s">
        <v>54</v>
      </c>
      <c r="B17" s="80" t="s">
        <v>4</v>
      </c>
      <c r="C17" s="44">
        <v>38</v>
      </c>
      <c r="D17" s="45">
        <v>42</v>
      </c>
      <c r="E17" s="44">
        <v>38</v>
      </c>
      <c r="F17" s="45">
        <v>42</v>
      </c>
      <c r="G17" s="44">
        <v>38</v>
      </c>
      <c r="H17" s="45">
        <v>42</v>
      </c>
      <c r="I17" s="115">
        <f t="shared" si="0"/>
        <v>0</v>
      </c>
      <c r="J17" s="44">
        <v>44</v>
      </c>
      <c r="K17" s="45">
        <v>46</v>
      </c>
      <c r="L17" s="156">
        <f t="shared" si="1"/>
        <v>-11.11111111111111</v>
      </c>
    </row>
    <row r="18" spans="1:12" s="3" customFormat="1" ht="18" customHeight="1">
      <c r="A18" s="158" t="s">
        <v>81</v>
      </c>
      <c r="B18" s="152"/>
      <c r="C18" s="153"/>
      <c r="D18" s="154"/>
      <c r="E18" s="153"/>
      <c r="F18" s="154"/>
      <c r="G18" s="153"/>
      <c r="H18" s="154"/>
      <c r="I18" s="127"/>
      <c r="J18" s="153"/>
      <c r="K18" s="154"/>
      <c r="L18" s="159"/>
    </row>
    <row r="19" spans="1:12" s="3" customFormat="1" ht="18" customHeight="1">
      <c r="A19" s="46" t="s">
        <v>13</v>
      </c>
      <c r="B19" s="80" t="s">
        <v>4</v>
      </c>
      <c r="C19" s="44">
        <v>27</v>
      </c>
      <c r="D19" s="45">
        <v>36</v>
      </c>
      <c r="E19" s="44">
        <v>27</v>
      </c>
      <c r="F19" s="45">
        <v>36</v>
      </c>
      <c r="G19" s="44">
        <v>26</v>
      </c>
      <c r="H19" s="45">
        <v>36</v>
      </c>
      <c r="I19" s="115">
        <f>((C19+D19)/2-(G19+H19)/2)/((G19+H19)/2)*100</f>
        <v>1.6129032258064515</v>
      </c>
      <c r="J19" s="44">
        <v>28</v>
      </c>
      <c r="K19" s="45">
        <v>35</v>
      </c>
      <c r="L19" s="156">
        <f t="shared" si="1"/>
        <v>0</v>
      </c>
    </row>
    <row r="20" spans="1:12" s="3" customFormat="1" ht="18" customHeight="1">
      <c r="A20" s="46" t="s">
        <v>16</v>
      </c>
      <c r="B20" s="80" t="s">
        <v>4</v>
      </c>
      <c r="C20" s="44">
        <v>27</v>
      </c>
      <c r="D20" s="45">
        <v>30</v>
      </c>
      <c r="E20" s="44">
        <v>27</v>
      </c>
      <c r="F20" s="45">
        <v>30</v>
      </c>
      <c r="G20" s="44">
        <v>26</v>
      </c>
      <c r="H20" s="45">
        <v>30</v>
      </c>
      <c r="I20" s="115">
        <f aca="true" t="shared" si="2" ref="I20:I68">((C20+D20)/2-(G20+H20)/2)/((G20+H20)/2)*100</f>
        <v>1.7857142857142856</v>
      </c>
      <c r="J20" s="147">
        <v>28</v>
      </c>
      <c r="K20" s="157">
        <v>30</v>
      </c>
      <c r="L20" s="156">
        <f t="shared" si="1"/>
        <v>-1.7241379310344827</v>
      </c>
    </row>
    <row r="21" spans="1:12" s="3" customFormat="1" ht="18" customHeight="1">
      <c r="A21" s="46" t="s">
        <v>80</v>
      </c>
      <c r="B21" s="80" t="s">
        <v>4</v>
      </c>
      <c r="C21" s="44">
        <v>32</v>
      </c>
      <c r="D21" s="45">
        <v>36</v>
      </c>
      <c r="E21" s="44">
        <v>32</v>
      </c>
      <c r="F21" s="45">
        <v>36</v>
      </c>
      <c r="G21" s="44">
        <v>32</v>
      </c>
      <c r="H21" s="45">
        <v>36</v>
      </c>
      <c r="I21" s="115">
        <f t="shared" si="2"/>
        <v>0</v>
      </c>
      <c r="J21" s="44">
        <v>32</v>
      </c>
      <c r="K21" s="45">
        <v>35</v>
      </c>
      <c r="L21" s="156">
        <f t="shared" si="1"/>
        <v>1.4925373134328357</v>
      </c>
    </row>
    <row r="22" spans="1:12" s="3" customFormat="1" ht="18" customHeight="1">
      <c r="A22" s="46" t="s">
        <v>9</v>
      </c>
      <c r="B22" s="80" t="s">
        <v>4</v>
      </c>
      <c r="C22" s="44">
        <v>34</v>
      </c>
      <c r="D22" s="45">
        <v>48</v>
      </c>
      <c r="E22" s="44">
        <v>34</v>
      </c>
      <c r="F22" s="45">
        <v>48</v>
      </c>
      <c r="G22" s="44">
        <v>34</v>
      </c>
      <c r="H22" s="45">
        <v>48</v>
      </c>
      <c r="I22" s="115">
        <f>((E22+F22)/2-(G22+H22)/2)/((G22+H22)/2)*100</f>
        <v>0</v>
      </c>
      <c r="J22" s="44">
        <v>34</v>
      </c>
      <c r="K22" s="45">
        <v>45</v>
      </c>
      <c r="L22" s="156">
        <f t="shared" si="1"/>
        <v>3.79746835443038</v>
      </c>
    </row>
    <row r="23" spans="1:12" s="3" customFormat="1" ht="18" customHeight="1">
      <c r="A23" s="46" t="s">
        <v>31</v>
      </c>
      <c r="B23" s="38" t="s">
        <v>4</v>
      </c>
      <c r="C23" s="44">
        <v>34</v>
      </c>
      <c r="D23" s="45">
        <v>38</v>
      </c>
      <c r="E23" s="44">
        <v>34</v>
      </c>
      <c r="F23" s="45">
        <v>38</v>
      </c>
      <c r="G23" s="44">
        <v>34</v>
      </c>
      <c r="H23" s="45">
        <v>38</v>
      </c>
      <c r="I23" s="115">
        <f t="shared" si="2"/>
        <v>0</v>
      </c>
      <c r="J23" s="44">
        <v>34</v>
      </c>
      <c r="K23" s="45">
        <v>38</v>
      </c>
      <c r="L23" s="156">
        <f t="shared" si="1"/>
        <v>0</v>
      </c>
    </row>
    <row r="24" spans="1:12" s="3" customFormat="1" ht="18" customHeight="1">
      <c r="A24" s="46" t="s">
        <v>70</v>
      </c>
      <c r="B24" s="38" t="s">
        <v>4</v>
      </c>
      <c r="C24" s="160">
        <v>45</v>
      </c>
      <c r="D24" s="161">
        <v>48</v>
      </c>
      <c r="E24" s="160">
        <v>45</v>
      </c>
      <c r="F24" s="161">
        <v>48</v>
      </c>
      <c r="G24" s="160">
        <v>45</v>
      </c>
      <c r="H24" s="161">
        <v>48</v>
      </c>
      <c r="I24" s="115">
        <f t="shared" si="2"/>
        <v>0</v>
      </c>
      <c r="J24" s="160">
        <v>44</v>
      </c>
      <c r="K24" s="161">
        <v>45</v>
      </c>
      <c r="L24" s="156">
        <f t="shared" si="1"/>
        <v>4.49438202247191</v>
      </c>
    </row>
    <row r="25" spans="1:12" s="3" customFormat="1" ht="18" customHeight="1">
      <c r="A25" s="158" t="s">
        <v>0</v>
      </c>
      <c r="B25" s="162"/>
      <c r="C25" s="162"/>
      <c r="D25" s="163"/>
      <c r="E25" s="162"/>
      <c r="F25" s="163"/>
      <c r="G25" s="162"/>
      <c r="H25" s="163"/>
      <c r="I25" s="131"/>
      <c r="J25" s="162"/>
      <c r="K25" s="163"/>
      <c r="L25" s="164"/>
    </row>
    <row r="26" spans="1:12" s="3" customFormat="1" ht="18" customHeight="1">
      <c r="A26" s="46" t="s">
        <v>122</v>
      </c>
      <c r="B26" s="80" t="s">
        <v>29</v>
      </c>
      <c r="C26" s="44">
        <v>78</v>
      </c>
      <c r="D26" s="45">
        <v>84</v>
      </c>
      <c r="E26" s="44">
        <v>78</v>
      </c>
      <c r="F26" s="45">
        <v>84</v>
      </c>
      <c r="G26" s="44">
        <v>78</v>
      </c>
      <c r="H26" s="45">
        <v>84</v>
      </c>
      <c r="I26" s="115">
        <f t="shared" si="2"/>
        <v>0</v>
      </c>
      <c r="J26" s="44">
        <v>85</v>
      </c>
      <c r="K26" s="45">
        <v>88</v>
      </c>
      <c r="L26" s="156">
        <f t="shared" si="1"/>
        <v>-6.358381502890173</v>
      </c>
    </row>
    <row r="27" spans="1:12" s="3" customFormat="1" ht="18" customHeight="1">
      <c r="A27" s="46" t="s">
        <v>5</v>
      </c>
      <c r="B27" s="80" t="s">
        <v>94</v>
      </c>
      <c r="C27" s="44">
        <v>460</v>
      </c>
      <c r="D27" s="45">
        <v>505</v>
      </c>
      <c r="E27" s="44">
        <v>465</v>
      </c>
      <c r="F27" s="45">
        <v>510</v>
      </c>
      <c r="G27" s="165">
        <v>465</v>
      </c>
      <c r="H27" s="166">
        <v>510</v>
      </c>
      <c r="I27" s="115">
        <f t="shared" si="2"/>
        <v>-1.0256410256410255</v>
      </c>
      <c r="J27" s="165">
        <v>510</v>
      </c>
      <c r="K27" s="166">
        <v>530</v>
      </c>
      <c r="L27" s="156">
        <f t="shared" si="1"/>
        <v>-7.211538461538461</v>
      </c>
    </row>
    <row r="28" spans="1:12" s="3" customFormat="1" ht="18" customHeight="1">
      <c r="A28" s="46" t="s">
        <v>5</v>
      </c>
      <c r="B28" s="80" t="s">
        <v>28</v>
      </c>
      <c r="C28" s="44">
        <v>100</v>
      </c>
      <c r="D28" s="45">
        <v>108</v>
      </c>
      <c r="E28" s="44">
        <v>100</v>
      </c>
      <c r="F28" s="45">
        <v>108</v>
      </c>
      <c r="G28" s="165">
        <v>100</v>
      </c>
      <c r="H28" s="166">
        <v>108</v>
      </c>
      <c r="I28" s="115">
        <f t="shared" si="2"/>
        <v>0</v>
      </c>
      <c r="J28" s="165">
        <v>104</v>
      </c>
      <c r="K28" s="166">
        <v>109</v>
      </c>
      <c r="L28" s="156">
        <f t="shared" si="1"/>
        <v>-2.3474178403755865</v>
      </c>
    </row>
    <row r="29" spans="1:12" s="3" customFormat="1" ht="18" customHeight="1">
      <c r="A29" s="81" t="s">
        <v>26</v>
      </c>
      <c r="B29" s="80" t="s">
        <v>29</v>
      </c>
      <c r="C29" s="44">
        <v>60</v>
      </c>
      <c r="D29" s="166">
        <v>66</v>
      </c>
      <c r="E29" s="44">
        <v>60</v>
      </c>
      <c r="F29" s="166">
        <v>66</v>
      </c>
      <c r="G29" s="44">
        <v>60</v>
      </c>
      <c r="H29" s="166">
        <v>66</v>
      </c>
      <c r="I29" s="115">
        <f t="shared" si="2"/>
        <v>0</v>
      </c>
      <c r="J29" s="165">
        <v>70</v>
      </c>
      <c r="K29" s="166">
        <v>72</v>
      </c>
      <c r="L29" s="156">
        <f t="shared" si="1"/>
        <v>-11.267605633802818</v>
      </c>
    </row>
    <row r="30" spans="1:12" s="3" customFormat="1" ht="18" customHeight="1">
      <c r="A30" s="81" t="s">
        <v>73</v>
      </c>
      <c r="B30" s="80" t="s">
        <v>29</v>
      </c>
      <c r="C30" s="44">
        <v>66</v>
      </c>
      <c r="D30" s="166">
        <v>70</v>
      </c>
      <c r="E30" s="44">
        <v>66</v>
      </c>
      <c r="F30" s="166">
        <v>70</v>
      </c>
      <c r="G30" s="44">
        <v>66</v>
      </c>
      <c r="H30" s="166">
        <v>70</v>
      </c>
      <c r="I30" s="115">
        <f t="shared" si="2"/>
        <v>0</v>
      </c>
      <c r="J30" s="165">
        <v>73</v>
      </c>
      <c r="K30" s="166">
        <v>75</v>
      </c>
      <c r="L30" s="156">
        <f t="shared" si="1"/>
        <v>-8.108108108108109</v>
      </c>
    </row>
    <row r="31" spans="1:12" s="3" customFormat="1" ht="18" customHeight="1">
      <c r="A31" s="167" t="s">
        <v>67</v>
      </c>
      <c r="B31" s="152"/>
      <c r="C31" s="168"/>
      <c r="D31" s="169"/>
      <c r="E31" s="168"/>
      <c r="F31" s="169"/>
      <c r="G31" s="168"/>
      <c r="H31" s="169"/>
      <c r="I31" s="131"/>
      <c r="J31" s="168"/>
      <c r="K31" s="169"/>
      <c r="L31" s="170"/>
    </row>
    <row r="32" spans="1:12" s="3" customFormat="1" ht="18" customHeight="1">
      <c r="A32" s="171" t="s">
        <v>25</v>
      </c>
      <c r="B32" s="80" t="s">
        <v>4</v>
      </c>
      <c r="C32" s="44">
        <v>55</v>
      </c>
      <c r="D32" s="45">
        <v>100</v>
      </c>
      <c r="E32" s="44">
        <v>55</v>
      </c>
      <c r="F32" s="45">
        <v>100</v>
      </c>
      <c r="G32" s="44">
        <v>50</v>
      </c>
      <c r="H32" s="45">
        <v>100</v>
      </c>
      <c r="I32" s="115">
        <f t="shared" si="2"/>
        <v>3.3333333333333335</v>
      </c>
      <c r="J32" s="44">
        <v>60</v>
      </c>
      <c r="K32" s="45">
        <v>120</v>
      </c>
      <c r="L32" s="156">
        <f t="shared" si="1"/>
        <v>-13.88888888888889</v>
      </c>
    </row>
    <row r="33" spans="1:12" s="3" customFormat="1" ht="18" customHeight="1">
      <c r="A33" s="171" t="s">
        <v>99</v>
      </c>
      <c r="B33" s="80" t="s">
        <v>4</v>
      </c>
      <c r="C33" s="44">
        <v>55</v>
      </c>
      <c r="D33" s="45">
        <v>60</v>
      </c>
      <c r="E33" s="44">
        <v>55</v>
      </c>
      <c r="F33" s="45">
        <v>60</v>
      </c>
      <c r="G33" s="44">
        <v>50</v>
      </c>
      <c r="H33" s="45">
        <v>60</v>
      </c>
      <c r="I33" s="115">
        <f t="shared" si="2"/>
        <v>4.545454545454546</v>
      </c>
      <c r="J33" s="44">
        <v>60</v>
      </c>
      <c r="K33" s="45">
        <v>70</v>
      </c>
      <c r="L33" s="156">
        <f t="shared" si="1"/>
        <v>-11.538461538461538</v>
      </c>
    </row>
    <row r="34" spans="1:12" s="3" customFormat="1" ht="18" customHeight="1">
      <c r="A34" s="171" t="s">
        <v>10</v>
      </c>
      <c r="B34" s="80" t="s">
        <v>4</v>
      </c>
      <c r="C34" s="44">
        <v>60</v>
      </c>
      <c r="D34" s="157">
        <v>70</v>
      </c>
      <c r="E34" s="147">
        <v>60</v>
      </c>
      <c r="F34" s="157">
        <v>70</v>
      </c>
      <c r="G34" s="147">
        <v>55</v>
      </c>
      <c r="H34" s="157">
        <v>70</v>
      </c>
      <c r="I34" s="115">
        <f t="shared" si="2"/>
        <v>4</v>
      </c>
      <c r="J34" s="147">
        <v>70</v>
      </c>
      <c r="K34" s="157">
        <v>80</v>
      </c>
      <c r="L34" s="156">
        <f t="shared" si="1"/>
        <v>-13.333333333333334</v>
      </c>
    </row>
    <row r="35" spans="1:12" s="3" customFormat="1" ht="18" customHeight="1">
      <c r="A35" s="171" t="s">
        <v>77</v>
      </c>
      <c r="B35" s="80" t="s">
        <v>4</v>
      </c>
      <c r="C35" s="44">
        <v>85</v>
      </c>
      <c r="D35" s="45">
        <v>90</v>
      </c>
      <c r="E35" s="44">
        <v>85</v>
      </c>
      <c r="F35" s="45">
        <v>90</v>
      </c>
      <c r="G35" s="44">
        <v>80</v>
      </c>
      <c r="H35" s="45">
        <v>90</v>
      </c>
      <c r="I35" s="115">
        <f t="shared" si="2"/>
        <v>2.941176470588235</v>
      </c>
      <c r="J35" s="44">
        <v>90</v>
      </c>
      <c r="K35" s="45">
        <v>110</v>
      </c>
      <c r="L35" s="156">
        <f t="shared" si="1"/>
        <v>-12.5</v>
      </c>
    </row>
    <row r="36" spans="1:12" s="3" customFormat="1" ht="18" customHeight="1">
      <c r="A36" s="171" t="s">
        <v>15</v>
      </c>
      <c r="B36" s="80" t="s">
        <v>4</v>
      </c>
      <c r="C36" s="44">
        <v>95</v>
      </c>
      <c r="D36" s="45">
        <v>100</v>
      </c>
      <c r="E36" s="44">
        <v>95</v>
      </c>
      <c r="F36" s="45">
        <v>100</v>
      </c>
      <c r="G36" s="44">
        <v>95</v>
      </c>
      <c r="H36" s="45">
        <v>100</v>
      </c>
      <c r="I36" s="115">
        <f t="shared" si="2"/>
        <v>0</v>
      </c>
      <c r="J36" s="44">
        <v>110</v>
      </c>
      <c r="K36" s="45">
        <v>120</v>
      </c>
      <c r="L36" s="156">
        <f t="shared" si="1"/>
        <v>-15.217391304347828</v>
      </c>
    </row>
    <row r="37" spans="1:12" s="3" customFormat="1" ht="18" customHeight="1">
      <c r="A37" s="171" t="s">
        <v>88</v>
      </c>
      <c r="B37" s="80" t="s">
        <v>4</v>
      </c>
      <c r="C37" s="44">
        <v>80</v>
      </c>
      <c r="D37" s="45">
        <v>130</v>
      </c>
      <c r="E37" s="44">
        <v>80</v>
      </c>
      <c r="F37" s="45">
        <v>130</v>
      </c>
      <c r="G37" s="44">
        <v>80</v>
      </c>
      <c r="H37" s="45">
        <v>140</v>
      </c>
      <c r="I37" s="115">
        <f t="shared" si="2"/>
        <v>-4.545454545454546</v>
      </c>
      <c r="J37" s="44">
        <v>100</v>
      </c>
      <c r="K37" s="45">
        <v>150</v>
      </c>
      <c r="L37" s="156">
        <f t="shared" si="1"/>
        <v>-16</v>
      </c>
    </row>
    <row r="38" spans="1:12" s="3" customFormat="1" ht="18" customHeight="1">
      <c r="A38" s="171" t="s">
        <v>79</v>
      </c>
      <c r="B38" s="80" t="s">
        <v>4</v>
      </c>
      <c r="C38" s="44">
        <v>35</v>
      </c>
      <c r="D38" s="45">
        <v>50</v>
      </c>
      <c r="E38" s="44">
        <v>35</v>
      </c>
      <c r="F38" s="45">
        <v>50</v>
      </c>
      <c r="G38" s="44">
        <v>35</v>
      </c>
      <c r="H38" s="45">
        <v>50</v>
      </c>
      <c r="I38" s="115">
        <f t="shared" si="2"/>
        <v>0</v>
      </c>
      <c r="J38" s="44">
        <v>50</v>
      </c>
      <c r="K38" s="45">
        <v>55</v>
      </c>
      <c r="L38" s="156">
        <f t="shared" si="1"/>
        <v>-19.047619047619047</v>
      </c>
    </row>
    <row r="39" spans="1:12" s="3" customFormat="1" ht="18" customHeight="1">
      <c r="A39" s="171" t="s">
        <v>125</v>
      </c>
      <c r="B39" s="80" t="s">
        <v>4</v>
      </c>
      <c r="C39" s="147">
        <v>75</v>
      </c>
      <c r="D39" s="157">
        <v>85</v>
      </c>
      <c r="E39" s="147">
        <v>75</v>
      </c>
      <c r="F39" s="157">
        <v>85</v>
      </c>
      <c r="G39" s="147">
        <v>70</v>
      </c>
      <c r="H39" s="157">
        <v>80</v>
      </c>
      <c r="I39" s="115">
        <f t="shared" si="2"/>
        <v>6.666666666666667</v>
      </c>
      <c r="J39" s="147">
        <v>85</v>
      </c>
      <c r="K39" s="157">
        <v>90</v>
      </c>
      <c r="L39" s="156">
        <f t="shared" si="1"/>
        <v>-8.571428571428571</v>
      </c>
    </row>
    <row r="40" spans="1:12" s="5" customFormat="1" ht="18" customHeight="1">
      <c r="A40" s="46" t="s">
        <v>138</v>
      </c>
      <c r="B40" s="80" t="s">
        <v>4</v>
      </c>
      <c r="C40" s="44">
        <v>20</v>
      </c>
      <c r="D40" s="45">
        <v>25</v>
      </c>
      <c r="E40" s="44">
        <v>20</v>
      </c>
      <c r="F40" s="45">
        <v>25</v>
      </c>
      <c r="G40" s="44">
        <v>20</v>
      </c>
      <c r="H40" s="45">
        <v>35</v>
      </c>
      <c r="I40" s="115">
        <f t="shared" si="2"/>
        <v>-18.181818181818183</v>
      </c>
      <c r="J40" s="44">
        <v>18</v>
      </c>
      <c r="K40" s="45">
        <v>25</v>
      </c>
      <c r="L40" s="156">
        <f t="shared" si="1"/>
        <v>4.651162790697675</v>
      </c>
    </row>
    <row r="41" spans="1:12" s="3" customFormat="1" ht="18" customHeight="1">
      <c r="A41" s="158" t="s">
        <v>6</v>
      </c>
      <c r="B41" s="152"/>
      <c r="C41" s="172"/>
      <c r="D41" s="173"/>
      <c r="E41" s="172"/>
      <c r="F41" s="173"/>
      <c r="G41" s="172"/>
      <c r="H41" s="173"/>
      <c r="I41" s="131"/>
      <c r="J41" s="172"/>
      <c r="K41" s="173"/>
      <c r="L41" s="159"/>
    </row>
    <row r="42" spans="1:25" s="69" customFormat="1" ht="18" customHeight="1">
      <c r="A42" s="174" t="s">
        <v>51</v>
      </c>
      <c r="B42" s="150" t="s">
        <v>4</v>
      </c>
      <c r="C42" s="160">
        <v>20</v>
      </c>
      <c r="D42" s="45">
        <v>25</v>
      </c>
      <c r="E42" s="160">
        <v>20</v>
      </c>
      <c r="F42" s="45">
        <v>30</v>
      </c>
      <c r="G42" s="160">
        <v>20</v>
      </c>
      <c r="H42" s="161">
        <v>35</v>
      </c>
      <c r="I42" s="115">
        <f t="shared" si="2"/>
        <v>-18.181818181818183</v>
      </c>
      <c r="J42" s="160">
        <v>50</v>
      </c>
      <c r="K42" s="161">
        <v>70</v>
      </c>
      <c r="L42" s="156">
        <f aca="true" t="shared" si="3" ref="L42:L56">((C42+D42)/2-(J42+K42)/2)/((J42+K42)/2)*100</f>
        <v>-62.5</v>
      </c>
      <c r="M42" s="78"/>
      <c r="T42" s="78"/>
      <c r="U42" s="78"/>
      <c r="V42" s="78"/>
      <c r="W42" s="78"/>
      <c r="X42" s="78"/>
      <c r="Y42" s="78"/>
    </row>
    <row r="43" spans="1:25" s="76" customFormat="1" ht="18" customHeight="1">
      <c r="A43" s="46" t="s">
        <v>82</v>
      </c>
      <c r="B43" s="80" t="s">
        <v>4</v>
      </c>
      <c r="C43" s="44">
        <v>20</v>
      </c>
      <c r="D43" s="45">
        <v>25</v>
      </c>
      <c r="E43" s="44">
        <v>20</v>
      </c>
      <c r="F43" s="45">
        <v>25</v>
      </c>
      <c r="G43" s="175">
        <v>20</v>
      </c>
      <c r="H43" s="45">
        <v>25</v>
      </c>
      <c r="I43" s="115">
        <f t="shared" si="2"/>
        <v>0</v>
      </c>
      <c r="J43" s="44">
        <v>60</v>
      </c>
      <c r="K43" s="45">
        <v>70</v>
      </c>
      <c r="L43" s="156">
        <f t="shared" si="3"/>
        <v>-65.38461538461539</v>
      </c>
      <c r="M43" s="79"/>
      <c r="T43" s="78"/>
      <c r="U43" s="78"/>
      <c r="V43" s="78"/>
      <c r="W43" s="78"/>
      <c r="X43" s="78"/>
      <c r="Y43" s="78"/>
    </row>
    <row r="44" spans="1:25" s="76" customFormat="1" ht="18" customHeight="1">
      <c r="A44" s="46" t="s">
        <v>128</v>
      </c>
      <c r="B44" s="80" t="s">
        <v>4</v>
      </c>
      <c r="C44" s="44">
        <v>20</v>
      </c>
      <c r="D44" s="45">
        <v>25</v>
      </c>
      <c r="E44" s="44">
        <v>22</v>
      </c>
      <c r="F44" s="45">
        <v>30</v>
      </c>
      <c r="G44" s="44">
        <v>25</v>
      </c>
      <c r="H44" s="45">
        <v>35</v>
      </c>
      <c r="I44" s="115">
        <f t="shared" si="2"/>
        <v>-25</v>
      </c>
      <c r="J44" s="44">
        <v>50</v>
      </c>
      <c r="K44" s="45">
        <v>70</v>
      </c>
      <c r="L44" s="156">
        <f t="shared" si="3"/>
        <v>-62.5</v>
      </c>
      <c r="M44" s="79"/>
      <c r="T44" s="78"/>
      <c r="U44" s="78"/>
      <c r="V44" s="78"/>
      <c r="W44" s="78"/>
      <c r="X44" s="78"/>
      <c r="Y44" s="78"/>
    </row>
    <row r="45" spans="1:25" s="3" customFormat="1" ht="18" customHeight="1">
      <c r="A45" s="174" t="s">
        <v>62</v>
      </c>
      <c r="B45" s="150" t="s">
        <v>4</v>
      </c>
      <c r="C45" s="147">
        <v>50</v>
      </c>
      <c r="D45" s="157">
        <v>80</v>
      </c>
      <c r="E45" s="147">
        <v>50</v>
      </c>
      <c r="F45" s="157">
        <v>90</v>
      </c>
      <c r="G45" s="147">
        <v>40</v>
      </c>
      <c r="H45" s="157">
        <v>80</v>
      </c>
      <c r="I45" s="132">
        <f t="shared" si="2"/>
        <v>8.333333333333332</v>
      </c>
      <c r="J45" s="147">
        <v>60</v>
      </c>
      <c r="K45" s="157">
        <v>100</v>
      </c>
      <c r="L45" s="156">
        <f t="shared" si="3"/>
        <v>-18.75</v>
      </c>
      <c r="M45" s="70"/>
      <c r="T45" s="28"/>
      <c r="U45" s="28"/>
      <c r="V45" s="28"/>
      <c r="Y45" s="28"/>
    </row>
    <row r="46" spans="1:12" s="3" customFormat="1" ht="18" customHeight="1">
      <c r="A46" s="46" t="s">
        <v>90</v>
      </c>
      <c r="B46" s="80" t="s">
        <v>4</v>
      </c>
      <c r="C46" s="44">
        <v>50</v>
      </c>
      <c r="D46" s="45">
        <v>70</v>
      </c>
      <c r="E46" s="44">
        <v>50</v>
      </c>
      <c r="F46" s="45">
        <v>60</v>
      </c>
      <c r="G46" s="44">
        <v>40</v>
      </c>
      <c r="H46" s="45">
        <v>60</v>
      </c>
      <c r="I46" s="115">
        <f t="shared" si="2"/>
        <v>20</v>
      </c>
      <c r="J46" s="44">
        <v>60</v>
      </c>
      <c r="K46" s="45">
        <v>80</v>
      </c>
      <c r="L46" s="156">
        <f t="shared" si="3"/>
        <v>-14.285714285714285</v>
      </c>
    </row>
    <row r="47" spans="1:12" s="3" customFormat="1" ht="18" customHeight="1">
      <c r="A47" s="46" t="s">
        <v>123</v>
      </c>
      <c r="B47" s="80" t="s">
        <v>4</v>
      </c>
      <c r="C47" s="44">
        <v>70</v>
      </c>
      <c r="D47" s="45">
        <v>80</v>
      </c>
      <c r="E47" s="44">
        <v>70</v>
      </c>
      <c r="F47" s="45">
        <v>90</v>
      </c>
      <c r="G47" s="44">
        <v>60</v>
      </c>
      <c r="H47" s="45">
        <v>80</v>
      </c>
      <c r="I47" s="115">
        <f t="shared" si="2"/>
        <v>7.142857142857142</v>
      </c>
      <c r="J47" s="44">
        <v>80</v>
      </c>
      <c r="K47" s="45">
        <v>100</v>
      </c>
      <c r="L47" s="156">
        <f t="shared" si="3"/>
        <v>-16.666666666666664</v>
      </c>
    </row>
    <row r="48" spans="1:12" s="3" customFormat="1" ht="18" customHeight="1">
      <c r="A48" s="46" t="s">
        <v>72</v>
      </c>
      <c r="B48" s="80" t="s">
        <v>4</v>
      </c>
      <c r="C48" s="147">
        <v>180</v>
      </c>
      <c r="D48" s="157">
        <v>220</v>
      </c>
      <c r="E48" s="147">
        <v>180</v>
      </c>
      <c r="F48" s="157">
        <v>220</v>
      </c>
      <c r="G48" s="147">
        <v>180</v>
      </c>
      <c r="H48" s="157">
        <v>220</v>
      </c>
      <c r="I48" s="115">
        <f t="shared" si="2"/>
        <v>0</v>
      </c>
      <c r="J48" s="147">
        <v>170</v>
      </c>
      <c r="K48" s="157">
        <v>200</v>
      </c>
      <c r="L48" s="156">
        <f t="shared" si="3"/>
        <v>8.108108108108109</v>
      </c>
    </row>
    <row r="49" spans="1:12" s="3" customFormat="1" ht="18" customHeight="1">
      <c r="A49" s="46" t="s">
        <v>83</v>
      </c>
      <c r="B49" s="80" t="s">
        <v>4</v>
      </c>
      <c r="C49" s="44">
        <v>180</v>
      </c>
      <c r="D49" s="45">
        <v>220</v>
      </c>
      <c r="E49" s="44">
        <v>180</v>
      </c>
      <c r="F49" s="45">
        <v>220</v>
      </c>
      <c r="G49" s="44">
        <v>180</v>
      </c>
      <c r="H49" s="45">
        <v>220</v>
      </c>
      <c r="I49" s="115">
        <f>((C49+D49)/2-(G49+H49)/2)/((G49+H49)/2)*100</f>
        <v>0</v>
      </c>
      <c r="J49" s="44">
        <v>170</v>
      </c>
      <c r="K49" s="176">
        <v>200</v>
      </c>
      <c r="L49" s="156">
        <f t="shared" si="3"/>
        <v>8.108108108108109</v>
      </c>
    </row>
    <row r="50" spans="1:12" s="5" customFormat="1" ht="18" customHeight="1">
      <c r="A50" s="46" t="s">
        <v>124</v>
      </c>
      <c r="B50" s="80" t="s">
        <v>4</v>
      </c>
      <c r="C50" s="165">
        <v>90</v>
      </c>
      <c r="D50" s="45">
        <v>130</v>
      </c>
      <c r="E50" s="165">
        <v>90</v>
      </c>
      <c r="F50" s="166">
        <v>140</v>
      </c>
      <c r="G50" s="165">
        <v>80</v>
      </c>
      <c r="H50" s="166">
        <v>130</v>
      </c>
      <c r="I50" s="115">
        <f t="shared" si="2"/>
        <v>4.761904761904762</v>
      </c>
      <c r="J50" s="165">
        <v>60</v>
      </c>
      <c r="K50" s="166">
        <v>110</v>
      </c>
      <c r="L50" s="156">
        <f t="shared" si="3"/>
        <v>29.411764705882355</v>
      </c>
    </row>
    <row r="51" spans="1:12" s="3" customFormat="1" ht="17.25" customHeight="1">
      <c r="A51" s="46" t="s">
        <v>56</v>
      </c>
      <c r="B51" s="80" t="s">
        <v>4</v>
      </c>
      <c r="C51" s="165">
        <v>320</v>
      </c>
      <c r="D51" s="166">
        <v>450</v>
      </c>
      <c r="E51" s="165">
        <v>320</v>
      </c>
      <c r="F51" s="166">
        <v>450</v>
      </c>
      <c r="G51" s="165">
        <v>340</v>
      </c>
      <c r="H51" s="166">
        <v>450</v>
      </c>
      <c r="I51" s="115">
        <f t="shared" si="2"/>
        <v>-2.5316455696202533</v>
      </c>
      <c r="J51" s="165">
        <v>380</v>
      </c>
      <c r="K51" s="166">
        <v>450</v>
      </c>
      <c r="L51" s="156">
        <f t="shared" si="3"/>
        <v>-7.228915662650602</v>
      </c>
    </row>
    <row r="52" spans="1:12" s="3" customFormat="1" ht="18.75" customHeight="1">
      <c r="A52" s="46" t="s">
        <v>104</v>
      </c>
      <c r="B52" s="80" t="s">
        <v>4</v>
      </c>
      <c r="C52" s="165">
        <v>300</v>
      </c>
      <c r="D52" s="166">
        <v>350</v>
      </c>
      <c r="E52" s="165">
        <v>300</v>
      </c>
      <c r="F52" s="166">
        <v>350</v>
      </c>
      <c r="G52" s="165">
        <v>300</v>
      </c>
      <c r="H52" s="166">
        <v>350</v>
      </c>
      <c r="I52" s="115">
        <f t="shared" si="2"/>
        <v>0</v>
      </c>
      <c r="J52" s="165">
        <v>340</v>
      </c>
      <c r="K52" s="166">
        <v>380</v>
      </c>
      <c r="L52" s="156">
        <f t="shared" si="3"/>
        <v>-9.722222222222223</v>
      </c>
    </row>
    <row r="53" spans="1:12" s="3" customFormat="1" ht="18" customHeight="1">
      <c r="A53" s="46" t="s">
        <v>7</v>
      </c>
      <c r="B53" s="80" t="s">
        <v>4</v>
      </c>
      <c r="C53" s="165">
        <v>1200</v>
      </c>
      <c r="D53" s="166">
        <v>1600</v>
      </c>
      <c r="E53" s="165">
        <v>1200</v>
      </c>
      <c r="F53" s="166">
        <v>1500</v>
      </c>
      <c r="G53" s="165">
        <v>1200</v>
      </c>
      <c r="H53" s="166">
        <v>1500</v>
      </c>
      <c r="I53" s="115">
        <f t="shared" si="2"/>
        <v>3.7037037037037033</v>
      </c>
      <c r="J53" s="207">
        <v>1200</v>
      </c>
      <c r="K53" s="166">
        <v>1500</v>
      </c>
      <c r="L53" s="156">
        <f t="shared" si="3"/>
        <v>3.7037037037037033</v>
      </c>
    </row>
    <row r="54" spans="1:12" s="3" customFormat="1" ht="18" customHeight="1">
      <c r="A54" s="46" t="s">
        <v>93</v>
      </c>
      <c r="B54" s="80" t="s">
        <v>4</v>
      </c>
      <c r="C54" s="165">
        <v>1600</v>
      </c>
      <c r="D54" s="166">
        <v>2000</v>
      </c>
      <c r="E54" s="165">
        <v>1550</v>
      </c>
      <c r="F54" s="166">
        <v>2000</v>
      </c>
      <c r="G54" s="99">
        <v>1600</v>
      </c>
      <c r="H54" s="166">
        <v>2000</v>
      </c>
      <c r="I54" s="115">
        <f t="shared" si="2"/>
        <v>0</v>
      </c>
      <c r="J54" s="99">
        <v>1400</v>
      </c>
      <c r="K54" s="166">
        <v>1800</v>
      </c>
      <c r="L54" s="156">
        <f t="shared" si="3"/>
        <v>12.5</v>
      </c>
    </row>
    <row r="55" spans="1:12" s="3" customFormat="1" ht="18" customHeight="1">
      <c r="A55" s="46" t="s">
        <v>92</v>
      </c>
      <c r="B55" s="80" t="s">
        <v>4</v>
      </c>
      <c r="C55" s="165">
        <v>120</v>
      </c>
      <c r="D55" s="166">
        <v>170</v>
      </c>
      <c r="E55" s="165">
        <v>140</v>
      </c>
      <c r="F55" s="166">
        <v>170</v>
      </c>
      <c r="G55" s="165">
        <v>140</v>
      </c>
      <c r="H55" s="166">
        <v>170</v>
      </c>
      <c r="I55" s="115">
        <f t="shared" si="2"/>
        <v>-6.451612903225806</v>
      </c>
      <c r="J55" s="165">
        <v>130</v>
      </c>
      <c r="K55" s="166">
        <v>160</v>
      </c>
      <c r="L55" s="156">
        <f t="shared" si="3"/>
        <v>0</v>
      </c>
    </row>
    <row r="56" spans="1:12" s="3" customFormat="1" ht="18" customHeight="1">
      <c r="A56" s="46" t="s">
        <v>21</v>
      </c>
      <c r="B56" s="80" t="s">
        <v>4</v>
      </c>
      <c r="C56" s="165">
        <v>160</v>
      </c>
      <c r="D56" s="166">
        <v>200</v>
      </c>
      <c r="E56" s="165">
        <v>160</v>
      </c>
      <c r="F56" s="166">
        <v>200</v>
      </c>
      <c r="G56" s="165">
        <v>160</v>
      </c>
      <c r="H56" s="166">
        <v>200</v>
      </c>
      <c r="I56" s="115">
        <f t="shared" si="2"/>
        <v>0</v>
      </c>
      <c r="J56" s="165">
        <v>140</v>
      </c>
      <c r="K56" s="166">
        <v>160</v>
      </c>
      <c r="L56" s="156">
        <f t="shared" si="3"/>
        <v>20</v>
      </c>
    </row>
    <row r="57" spans="1:12" s="3" customFormat="1" ht="18" customHeight="1">
      <c r="A57" s="151" t="s">
        <v>85</v>
      </c>
      <c r="B57" s="152"/>
      <c r="C57" s="172"/>
      <c r="D57" s="173"/>
      <c r="E57" s="172"/>
      <c r="F57" s="173"/>
      <c r="G57" s="172"/>
      <c r="H57" s="173"/>
      <c r="I57" s="131"/>
      <c r="J57" s="172"/>
      <c r="K57" s="173"/>
      <c r="L57" s="177"/>
    </row>
    <row r="58" spans="1:12" s="3" customFormat="1" ht="18" customHeight="1">
      <c r="A58" s="46" t="s">
        <v>105</v>
      </c>
      <c r="B58" s="80" t="s">
        <v>4</v>
      </c>
      <c r="C58" s="44">
        <v>220</v>
      </c>
      <c r="D58" s="45">
        <v>400</v>
      </c>
      <c r="E58" s="44">
        <v>220</v>
      </c>
      <c r="F58" s="45">
        <v>400</v>
      </c>
      <c r="G58" s="44">
        <v>220</v>
      </c>
      <c r="H58" s="45">
        <v>400</v>
      </c>
      <c r="I58" s="115">
        <f t="shared" si="2"/>
        <v>0</v>
      </c>
      <c r="J58" s="44">
        <v>180</v>
      </c>
      <c r="K58" s="45">
        <v>300</v>
      </c>
      <c r="L58" s="156">
        <f aca="true" t="shared" si="4" ref="L58:L63">((C58+D58)/2-(J58+K58)/2)/((J58+K58)/2)*100</f>
        <v>29.166666666666668</v>
      </c>
    </row>
    <row r="59" spans="1:12" s="3" customFormat="1" ht="15.75" customHeight="1">
      <c r="A59" s="46" t="s">
        <v>50</v>
      </c>
      <c r="B59" s="80" t="s">
        <v>4</v>
      </c>
      <c r="C59" s="44">
        <v>500</v>
      </c>
      <c r="D59" s="45">
        <v>1200</v>
      </c>
      <c r="E59" s="44">
        <v>500</v>
      </c>
      <c r="F59" s="45">
        <v>1200</v>
      </c>
      <c r="G59" s="44">
        <v>500</v>
      </c>
      <c r="H59" s="45">
        <v>1200</v>
      </c>
      <c r="I59" s="115">
        <f t="shared" si="2"/>
        <v>0</v>
      </c>
      <c r="J59" s="44">
        <v>500</v>
      </c>
      <c r="K59" s="45">
        <v>900</v>
      </c>
      <c r="L59" s="156">
        <f t="shared" si="4"/>
        <v>21.428571428571427</v>
      </c>
    </row>
    <row r="60" spans="1:12" s="3" customFormat="1" ht="18" customHeight="1">
      <c r="A60" s="46" t="s">
        <v>34</v>
      </c>
      <c r="B60" s="80" t="s">
        <v>4</v>
      </c>
      <c r="C60" s="44">
        <v>470</v>
      </c>
      <c r="D60" s="45">
        <v>500</v>
      </c>
      <c r="E60" s="44">
        <v>470</v>
      </c>
      <c r="F60" s="45">
        <v>500</v>
      </c>
      <c r="G60" s="178">
        <v>470</v>
      </c>
      <c r="H60" s="45">
        <v>500</v>
      </c>
      <c r="I60" s="115">
        <f t="shared" si="2"/>
        <v>0</v>
      </c>
      <c r="J60" s="44">
        <v>460</v>
      </c>
      <c r="K60" s="45">
        <v>500</v>
      </c>
      <c r="L60" s="156">
        <f t="shared" si="4"/>
        <v>1.0416666666666665</v>
      </c>
    </row>
    <row r="61" spans="1:12" s="3" customFormat="1" ht="18" customHeight="1">
      <c r="A61" s="179" t="s">
        <v>75</v>
      </c>
      <c r="B61" s="80" t="s">
        <v>4</v>
      </c>
      <c r="C61" s="44">
        <v>700</v>
      </c>
      <c r="D61" s="45">
        <v>800</v>
      </c>
      <c r="E61" s="44">
        <v>700</v>
      </c>
      <c r="F61" s="45">
        <v>800</v>
      </c>
      <c r="G61" s="44">
        <v>650</v>
      </c>
      <c r="H61" s="45">
        <v>800</v>
      </c>
      <c r="I61" s="115">
        <f t="shared" si="2"/>
        <v>3.4482758620689653</v>
      </c>
      <c r="J61" s="44">
        <v>700</v>
      </c>
      <c r="K61" s="45">
        <v>750</v>
      </c>
      <c r="L61" s="156">
        <f t="shared" si="4"/>
        <v>3.4482758620689653</v>
      </c>
    </row>
    <row r="62" spans="1:12" s="5" customFormat="1" ht="18" customHeight="1">
      <c r="A62" s="179" t="s">
        <v>127</v>
      </c>
      <c r="B62" s="38" t="s">
        <v>4</v>
      </c>
      <c r="C62" s="44">
        <v>120</v>
      </c>
      <c r="D62" s="45">
        <v>130</v>
      </c>
      <c r="E62" s="44">
        <v>120</v>
      </c>
      <c r="F62" s="45">
        <v>130</v>
      </c>
      <c r="G62" s="44">
        <v>120</v>
      </c>
      <c r="H62" s="45">
        <v>130</v>
      </c>
      <c r="I62" s="115">
        <f t="shared" si="2"/>
        <v>0</v>
      </c>
      <c r="J62" s="44">
        <v>125</v>
      </c>
      <c r="K62" s="45">
        <v>135</v>
      </c>
      <c r="L62" s="156">
        <f t="shared" si="4"/>
        <v>-3.8461538461538463</v>
      </c>
    </row>
    <row r="63" spans="1:12" s="3" customFormat="1" ht="18" customHeight="1">
      <c r="A63" s="46" t="s">
        <v>96</v>
      </c>
      <c r="B63" s="80" t="s">
        <v>4</v>
      </c>
      <c r="C63" s="44">
        <v>400</v>
      </c>
      <c r="D63" s="45">
        <v>420</v>
      </c>
      <c r="E63" s="44">
        <v>400</v>
      </c>
      <c r="F63" s="45">
        <v>420</v>
      </c>
      <c r="G63" s="44">
        <v>380</v>
      </c>
      <c r="H63" s="45">
        <v>420</v>
      </c>
      <c r="I63" s="115">
        <f t="shared" si="2"/>
        <v>2.5</v>
      </c>
      <c r="J63" s="44">
        <v>350</v>
      </c>
      <c r="K63" s="45">
        <v>380</v>
      </c>
      <c r="L63" s="156">
        <f t="shared" si="4"/>
        <v>12.32876712328767</v>
      </c>
    </row>
    <row r="64" spans="1:12" s="3" customFormat="1" ht="18" customHeight="1">
      <c r="A64" s="180" t="s">
        <v>101</v>
      </c>
      <c r="B64" s="181"/>
      <c r="C64" s="182"/>
      <c r="D64" s="183"/>
      <c r="E64" s="182"/>
      <c r="F64" s="183"/>
      <c r="G64" s="182"/>
      <c r="H64" s="183"/>
      <c r="I64" s="133"/>
      <c r="J64" s="182"/>
      <c r="K64" s="183"/>
      <c r="L64" s="184"/>
    </row>
    <row r="65" spans="1:12" s="5" customFormat="1" ht="21.75" customHeight="1">
      <c r="A65" s="185" t="s">
        <v>30</v>
      </c>
      <c r="B65" s="186" t="s">
        <v>2</v>
      </c>
      <c r="C65" s="44">
        <v>550</v>
      </c>
      <c r="D65" s="45">
        <v>580</v>
      </c>
      <c r="E65" s="44">
        <v>550</v>
      </c>
      <c r="F65" s="45">
        <v>580</v>
      </c>
      <c r="G65" s="44">
        <v>550</v>
      </c>
      <c r="H65" s="45">
        <v>580</v>
      </c>
      <c r="I65" s="115">
        <f t="shared" si="2"/>
        <v>0</v>
      </c>
      <c r="J65" s="44">
        <v>580</v>
      </c>
      <c r="K65" s="45">
        <v>590</v>
      </c>
      <c r="L65" s="156">
        <f>((C65+D65)/2-(J65+K65)/2)/((J65+K65)/2)*100</f>
        <v>-3.418803418803419</v>
      </c>
    </row>
    <row r="66" spans="1:12" s="5" customFormat="1" ht="18" customHeight="1">
      <c r="A66" s="185" t="s">
        <v>106</v>
      </c>
      <c r="B66" s="186" t="s">
        <v>2</v>
      </c>
      <c r="C66" s="44">
        <v>540</v>
      </c>
      <c r="D66" s="45">
        <v>560</v>
      </c>
      <c r="E66" s="44">
        <v>540</v>
      </c>
      <c r="F66" s="45">
        <v>560</v>
      </c>
      <c r="G66" s="44">
        <v>540</v>
      </c>
      <c r="H66" s="45">
        <v>560</v>
      </c>
      <c r="I66" s="115">
        <f t="shared" si="2"/>
        <v>0</v>
      </c>
      <c r="J66" s="44">
        <v>550</v>
      </c>
      <c r="K66" s="45">
        <v>570</v>
      </c>
      <c r="L66" s="156">
        <f>((C66+D66)/2-(J66+K66)/2)/((J66+K66)/2)*100</f>
        <v>-1.7857142857142856</v>
      </c>
    </row>
    <row r="67" spans="1:12" s="5" customFormat="1" ht="18" customHeight="1">
      <c r="A67" s="185" t="s">
        <v>20</v>
      </c>
      <c r="B67" s="186" t="s">
        <v>2</v>
      </c>
      <c r="C67" s="160">
        <v>430</v>
      </c>
      <c r="D67" s="161">
        <v>450</v>
      </c>
      <c r="E67" s="160">
        <v>430</v>
      </c>
      <c r="F67" s="161">
        <v>450</v>
      </c>
      <c r="G67" s="160">
        <v>430</v>
      </c>
      <c r="H67" s="161">
        <v>450</v>
      </c>
      <c r="I67" s="115">
        <f t="shared" si="2"/>
        <v>0</v>
      </c>
      <c r="J67" s="44">
        <v>430</v>
      </c>
      <c r="K67" s="45">
        <v>460</v>
      </c>
      <c r="L67" s="156">
        <f>((C67+D67)/2-(J67+K67)/2)/((J67+K67)/2)*100</f>
        <v>-1.1235955056179776</v>
      </c>
    </row>
    <row r="68" spans="1:12" s="5" customFormat="1" ht="18.75" customHeight="1">
      <c r="A68" s="81" t="s">
        <v>65</v>
      </c>
      <c r="B68" s="186" t="s">
        <v>2</v>
      </c>
      <c r="C68" s="160">
        <v>430</v>
      </c>
      <c r="D68" s="161">
        <v>460</v>
      </c>
      <c r="E68" s="160">
        <v>430</v>
      </c>
      <c r="F68" s="161">
        <v>460</v>
      </c>
      <c r="G68" s="160">
        <v>430</v>
      </c>
      <c r="H68" s="161">
        <v>460</v>
      </c>
      <c r="I68" s="115">
        <f t="shared" si="2"/>
        <v>0</v>
      </c>
      <c r="J68" s="44">
        <v>430</v>
      </c>
      <c r="K68" s="45">
        <v>460</v>
      </c>
      <c r="L68" s="156">
        <f>((C68+D68)/2-(J68+K68)/2)/((J68+K68)/2)*100</f>
        <v>0</v>
      </c>
    </row>
    <row r="69" spans="1:12" s="3" customFormat="1" ht="16.5" customHeight="1" hidden="1">
      <c r="A69" s="64"/>
      <c r="B69" s="59"/>
      <c r="C69" s="187"/>
      <c r="D69" s="187"/>
      <c r="E69" s="187"/>
      <c r="F69" s="187"/>
      <c r="G69" s="187"/>
      <c r="H69" s="187"/>
      <c r="I69" s="134"/>
      <c r="J69" s="187"/>
      <c r="K69" s="187" t="s">
        <v>69</v>
      </c>
      <c r="L69" s="188"/>
    </row>
    <row r="70" spans="1:12" s="3" customFormat="1" ht="14.25" customHeight="1">
      <c r="A70" s="64"/>
      <c r="B70" s="59"/>
      <c r="C70" s="187"/>
      <c r="D70" s="187"/>
      <c r="E70" s="187"/>
      <c r="F70" s="187" t="s">
        <v>35</v>
      </c>
      <c r="G70" s="187"/>
      <c r="H70" s="187"/>
      <c r="I70" s="134"/>
      <c r="J70" s="187"/>
      <c r="K70" s="187"/>
      <c r="L70" s="189"/>
    </row>
    <row r="71" spans="1:12" ht="14.25" customHeight="1">
      <c r="A71" s="38" t="s">
        <v>17</v>
      </c>
      <c r="B71" s="38" t="s">
        <v>95</v>
      </c>
      <c r="C71" s="242" t="s">
        <v>11</v>
      </c>
      <c r="D71" s="243"/>
      <c r="E71" s="242" t="s">
        <v>48</v>
      </c>
      <c r="F71" s="243"/>
      <c r="G71" s="242" t="s">
        <v>12</v>
      </c>
      <c r="H71" s="243"/>
      <c r="I71" s="123" t="s">
        <v>61</v>
      </c>
      <c r="J71" s="242" t="s">
        <v>40</v>
      </c>
      <c r="K71" s="244"/>
      <c r="L71" s="148" t="s">
        <v>14</v>
      </c>
    </row>
    <row r="72" spans="1:12" ht="19.5" customHeight="1">
      <c r="A72" s="190"/>
      <c r="B72" s="191"/>
      <c r="C72" s="239" t="s">
        <v>142</v>
      </c>
      <c r="D72" s="240"/>
      <c r="E72" s="239" t="s">
        <v>143</v>
      </c>
      <c r="F72" s="240"/>
      <c r="G72" s="239" t="s">
        <v>144</v>
      </c>
      <c r="H72" s="240"/>
      <c r="I72" s="124" t="s">
        <v>8</v>
      </c>
      <c r="J72" s="239" t="s">
        <v>145</v>
      </c>
      <c r="K72" s="240"/>
      <c r="L72" s="149" t="s">
        <v>8</v>
      </c>
    </row>
    <row r="73" spans="1:12" s="3" customFormat="1" ht="17.25" customHeight="1">
      <c r="A73" s="192" t="s">
        <v>41</v>
      </c>
      <c r="B73" s="193"/>
      <c r="C73" s="194" t="s">
        <v>33</v>
      </c>
      <c r="D73" s="195" t="s">
        <v>103</v>
      </c>
      <c r="E73" s="194" t="s">
        <v>33</v>
      </c>
      <c r="F73" s="195" t="s">
        <v>103</v>
      </c>
      <c r="G73" s="194" t="s">
        <v>33</v>
      </c>
      <c r="H73" s="195" t="s">
        <v>103</v>
      </c>
      <c r="I73" s="135" t="s">
        <v>53</v>
      </c>
      <c r="J73" s="194" t="s">
        <v>33</v>
      </c>
      <c r="K73" s="195" t="s">
        <v>103</v>
      </c>
      <c r="L73" s="196" t="s">
        <v>53</v>
      </c>
    </row>
    <row r="74" spans="1:12" s="5" customFormat="1" ht="18" customHeight="1">
      <c r="A74" s="46" t="s">
        <v>22</v>
      </c>
      <c r="B74" s="38" t="s">
        <v>4</v>
      </c>
      <c r="C74" s="44">
        <v>48</v>
      </c>
      <c r="D74" s="45">
        <v>55</v>
      </c>
      <c r="E74" s="44">
        <v>48</v>
      </c>
      <c r="F74" s="45">
        <v>55</v>
      </c>
      <c r="G74" s="44">
        <v>48</v>
      </c>
      <c r="H74" s="45">
        <v>55</v>
      </c>
      <c r="I74" s="115">
        <f aca="true" t="shared" si="5" ref="I74:I80">((C74+D74)/2-(G74+H74)/2)/((G74+H74)/2)*100</f>
        <v>0</v>
      </c>
      <c r="J74" s="44">
        <v>52</v>
      </c>
      <c r="K74" s="45">
        <v>56</v>
      </c>
      <c r="L74" s="156">
        <f aca="true" t="shared" si="6" ref="L74:L80">((C74+D74)/2-(J74+K74)/2)/((J74+K74)/2)*100</f>
        <v>-4.62962962962963</v>
      </c>
    </row>
    <row r="75" spans="1:12" s="3" customFormat="1" ht="18" customHeight="1">
      <c r="A75" s="46" t="s">
        <v>46</v>
      </c>
      <c r="B75" s="197" t="s">
        <v>4</v>
      </c>
      <c r="C75" s="44">
        <v>120</v>
      </c>
      <c r="D75" s="45">
        <v>300</v>
      </c>
      <c r="E75" s="44">
        <v>120</v>
      </c>
      <c r="F75" s="45">
        <v>300</v>
      </c>
      <c r="G75" s="44">
        <v>120</v>
      </c>
      <c r="H75" s="45">
        <v>300</v>
      </c>
      <c r="I75" s="115">
        <f t="shared" si="5"/>
        <v>0</v>
      </c>
      <c r="J75" s="44">
        <v>120</v>
      </c>
      <c r="K75" s="45">
        <v>300</v>
      </c>
      <c r="L75" s="156">
        <f t="shared" si="6"/>
        <v>0</v>
      </c>
    </row>
    <row r="76" spans="1:12" s="3" customFormat="1" ht="18" customHeight="1">
      <c r="A76" s="46" t="s">
        <v>63</v>
      </c>
      <c r="B76" s="198" t="s">
        <v>4</v>
      </c>
      <c r="C76" s="199">
        <v>25</v>
      </c>
      <c r="D76" s="200">
        <v>38</v>
      </c>
      <c r="E76" s="199">
        <v>25</v>
      </c>
      <c r="F76" s="200">
        <v>38</v>
      </c>
      <c r="G76" s="199">
        <v>25</v>
      </c>
      <c r="H76" s="200">
        <v>38</v>
      </c>
      <c r="I76" s="115">
        <f t="shared" si="5"/>
        <v>0</v>
      </c>
      <c r="J76" s="199">
        <v>25</v>
      </c>
      <c r="K76" s="200">
        <v>38</v>
      </c>
      <c r="L76" s="156">
        <f t="shared" si="6"/>
        <v>0</v>
      </c>
    </row>
    <row r="77" spans="1:12" s="3" customFormat="1" ht="18" customHeight="1">
      <c r="A77" s="46" t="s">
        <v>32</v>
      </c>
      <c r="B77" s="53" t="s">
        <v>37</v>
      </c>
      <c r="C77" s="54">
        <v>32</v>
      </c>
      <c r="D77" s="55">
        <v>35</v>
      </c>
      <c r="E77" s="54">
        <v>32</v>
      </c>
      <c r="F77" s="55">
        <v>35</v>
      </c>
      <c r="G77" s="54">
        <v>30</v>
      </c>
      <c r="H77" s="55">
        <v>32</v>
      </c>
      <c r="I77" s="115">
        <f t="shared" si="5"/>
        <v>8.064516129032258</v>
      </c>
      <c r="J77" s="54">
        <v>26</v>
      </c>
      <c r="K77" s="55">
        <v>30</v>
      </c>
      <c r="L77" s="156">
        <f t="shared" si="6"/>
        <v>19.642857142857142</v>
      </c>
    </row>
    <row r="78" spans="1:12" s="3" customFormat="1" ht="18" customHeight="1">
      <c r="A78" s="46" t="s">
        <v>84</v>
      </c>
      <c r="B78" s="53" t="s">
        <v>109</v>
      </c>
      <c r="C78" s="199">
        <v>20</v>
      </c>
      <c r="D78" s="200">
        <v>25</v>
      </c>
      <c r="E78" s="199">
        <v>20</v>
      </c>
      <c r="F78" s="200">
        <v>25</v>
      </c>
      <c r="G78" s="199">
        <v>20</v>
      </c>
      <c r="H78" s="200">
        <v>25</v>
      </c>
      <c r="I78" s="115">
        <f t="shared" si="5"/>
        <v>0</v>
      </c>
      <c r="J78" s="199">
        <v>20</v>
      </c>
      <c r="K78" s="200">
        <v>22</v>
      </c>
      <c r="L78" s="156">
        <f t="shared" si="6"/>
        <v>7.142857142857142</v>
      </c>
    </row>
    <row r="79" spans="1:12" s="3" customFormat="1" ht="18" customHeight="1">
      <c r="A79" s="46" t="s">
        <v>23</v>
      </c>
      <c r="B79" s="53" t="s">
        <v>98</v>
      </c>
      <c r="C79" s="201">
        <v>62000</v>
      </c>
      <c r="D79" s="202">
        <v>65000</v>
      </c>
      <c r="E79" s="201">
        <v>62000</v>
      </c>
      <c r="F79" s="202">
        <v>65000</v>
      </c>
      <c r="G79" s="201">
        <v>62000</v>
      </c>
      <c r="H79" s="202">
        <v>65000</v>
      </c>
      <c r="I79" s="115">
        <f t="shared" si="5"/>
        <v>0</v>
      </c>
      <c r="J79" s="201">
        <v>59500</v>
      </c>
      <c r="K79" s="202">
        <v>60500</v>
      </c>
      <c r="L79" s="156">
        <f t="shared" si="6"/>
        <v>5.833333333333333</v>
      </c>
    </row>
    <row r="80" spans="1:12" s="3" customFormat="1" ht="18" customHeight="1">
      <c r="A80" s="46" t="s">
        <v>49</v>
      </c>
      <c r="B80" s="53" t="s">
        <v>98</v>
      </c>
      <c r="C80" s="203">
        <v>56500</v>
      </c>
      <c r="D80" s="204">
        <v>58000</v>
      </c>
      <c r="E80" s="203">
        <v>56500</v>
      </c>
      <c r="F80" s="204">
        <v>58000</v>
      </c>
      <c r="G80" s="203">
        <v>56500</v>
      </c>
      <c r="H80" s="204">
        <v>58000</v>
      </c>
      <c r="I80" s="115">
        <f t="shared" si="5"/>
        <v>0</v>
      </c>
      <c r="J80" s="203">
        <v>50500</v>
      </c>
      <c r="K80" s="204">
        <v>51500</v>
      </c>
      <c r="L80" s="156">
        <f t="shared" si="6"/>
        <v>12.254901960784313</v>
      </c>
    </row>
    <row r="81" spans="1:12" s="3" customFormat="1" ht="18.75" customHeight="1">
      <c r="A81" s="205" t="s">
        <v>107</v>
      </c>
      <c r="B81" s="206"/>
      <c r="C81" s="137"/>
      <c r="D81" s="137"/>
      <c r="E81" s="137"/>
      <c r="F81" s="137"/>
      <c r="G81" s="137"/>
      <c r="H81" s="137"/>
      <c r="I81" s="136"/>
      <c r="J81" s="138"/>
      <c r="K81" s="138"/>
      <c r="L81" s="139"/>
    </row>
    <row r="82" spans="1:12" s="3" customFormat="1" ht="19.5" customHeight="1">
      <c r="A82" s="140" t="s">
        <v>60</v>
      </c>
      <c r="B82" s="141"/>
      <c r="C82" s="142"/>
      <c r="D82" s="142"/>
      <c r="E82" s="142"/>
      <c r="F82" s="142"/>
      <c r="G82" s="142"/>
      <c r="H82" s="142"/>
      <c r="I82" s="141"/>
      <c r="J82" s="141"/>
      <c r="K82" s="141"/>
      <c r="L82" s="143"/>
    </row>
    <row r="83" spans="1:12" s="3" customFormat="1" ht="17.25" customHeight="1">
      <c r="A83" s="144" t="s">
        <v>120</v>
      </c>
      <c r="B83" s="145"/>
      <c r="C83" s="146"/>
      <c r="D83" s="142"/>
      <c r="E83" s="142"/>
      <c r="F83" s="142"/>
      <c r="G83" s="142"/>
      <c r="H83" s="142"/>
      <c r="I83" s="141"/>
      <c r="J83" s="141"/>
      <c r="K83" s="141"/>
      <c r="L83" s="143"/>
    </row>
    <row r="84" spans="1:12" s="3" customFormat="1" ht="3" customHeight="1" hidden="1">
      <c r="A84" s="8"/>
      <c r="B84" s="9"/>
      <c r="C84" s="10"/>
      <c r="D84" s="7"/>
      <c r="E84" s="7"/>
      <c r="F84" s="7"/>
      <c r="G84" s="7"/>
      <c r="H84" s="7"/>
      <c r="I84" s="6"/>
      <c r="J84" s="6"/>
      <c r="K84" s="6"/>
      <c r="L84" s="30"/>
    </row>
    <row r="85" spans="1:12" s="3" customFormat="1" ht="5.25" customHeight="1" hidden="1">
      <c r="A85" s="8"/>
      <c r="B85" s="9"/>
      <c r="C85" s="10"/>
      <c r="D85" s="7"/>
      <c r="E85" s="7"/>
      <c r="F85" s="7"/>
      <c r="G85" s="7"/>
      <c r="H85" s="7"/>
      <c r="I85" s="6"/>
      <c r="J85" s="6"/>
      <c r="K85" s="6"/>
      <c r="L85" s="30"/>
    </row>
    <row r="86" spans="1:12" s="3" customFormat="1" ht="6.75" customHeight="1" hidden="1">
      <c r="A86" s="8"/>
      <c r="B86" s="9"/>
      <c r="C86" s="10"/>
      <c r="D86" s="7"/>
      <c r="E86" s="7"/>
      <c r="F86" s="7"/>
      <c r="G86" s="7"/>
      <c r="H86" s="7"/>
      <c r="I86" s="6"/>
      <c r="J86" s="6"/>
      <c r="K86" s="6"/>
      <c r="L86" s="30"/>
    </row>
    <row r="87" spans="1:12" s="3" customFormat="1" ht="10.5" customHeight="1">
      <c r="A87" s="68"/>
      <c r="B87" s="9"/>
      <c r="C87" s="10"/>
      <c r="D87" s="7"/>
      <c r="E87" s="7"/>
      <c r="F87" s="7"/>
      <c r="G87" s="7"/>
      <c r="H87" s="7"/>
      <c r="I87" s="6"/>
      <c r="J87" s="6"/>
      <c r="K87" s="6"/>
      <c r="L87" s="30"/>
    </row>
    <row r="88" spans="1:12" s="3" customFormat="1" ht="12.75" customHeight="1">
      <c r="A88" s="222"/>
      <c r="B88" s="223"/>
      <c r="C88" s="223"/>
      <c r="D88" s="223"/>
      <c r="E88" s="223"/>
      <c r="F88" s="223"/>
      <c r="G88" s="47" t="s">
        <v>110</v>
      </c>
      <c r="H88" s="31"/>
      <c r="I88" s="32"/>
      <c r="J88" s="32"/>
      <c r="K88" s="32"/>
      <c r="L88" s="33"/>
    </row>
    <row r="89" spans="1:23" s="3" customFormat="1" ht="12" customHeight="1">
      <c r="A89" s="11"/>
      <c r="B89" s="12"/>
      <c r="C89" s="12"/>
      <c r="D89" s="12"/>
      <c r="E89" s="34"/>
      <c r="F89" s="13"/>
      <c r="G89" s="231"/>
      <c r="H89" s="232"/>
      <c r="I89" s="232"/>
      <c r="J89" s="232"/>
      <c r="K89" s="232"/>
      <c r="L89" s="233"/>
      <c r="M89" s="84"/>
      <c r="N89" s="84"/>
      <c r="O89" s="84"/>
      <c r="P89" s="84"/>
      <c r="Q89" s="84"/>
      <c r="R89" s="84"/>
      <c r="S89" s="84"/>
      <c r="T89" s="84"/>
      <c r="U89" s="84"/>
      <c r="V89" s="83"/>
      <c r="W89" s="83"/>
    </row>
    <row r="90" spans="1:23" s="3" customFormat="1" ht="15.75" customHeight="1">
      <c r="A90" s="11"/>
      <c r="B90" s="12"/>
      <c r="C90" s="12"/>
      <c r="D90" s="12"/>
      <c r="E90" s="34"/>
      <c r="F90" s="13"/>
      <c r="G90" s="226"/>
      <c r="H90" s="227"/>
      <c r="I90" s="227"/>
      <c r="J90" s="227"/>
      <c r="K90" s="227"/>
      <c r="L90" s="228"/>
      <c r="M90" s="84"/>
      <c r="N90" s="84"/>
      <c r="O90" s="84"/>
      <c r="P90" s="84"/>
      <c r="Q90" s="84"/>
      <c r="R90" s="84"/>
      <c r="S90" s="84"/>
      <c r="T90" s="84"/>
      <c r="U90" s="84"/>
      <c r="V90" s="83"/>
      <c r="W90" s="83"/>
    </row>
    <row r="91" spans="1:21" ht="18.75" customHeight="1">
      <c r="A91" s="67" t="s">
        <v>36</v>
      </c>
      <c r="E91" s="2"/>
      <c r="F91" s="36"/>
      <c r="G91" s="208"/>
      <c r="H91" s="101"/>
      <c r="I91" s="101"/>
      <c r="J91" s="101"/>
      <c r="K91" s="209"/>
      <c r="L91" s="93"/>
      <c r="M91" s="2"/>
      <c r="N91" s="2"/>
      <c r="O91" s="2"/>
      <c r="P91" s="2"/>
      <c r="Q91" s="2"/>
      <c r="R91" s="2"/>
      <c r="S91" s="2"/>
      <c r="T91" s="2"/>
      <c r="U91" s="2"/>
    </row>
    <row r="92" spans="1:21" s="29" customFormat="1" ht="20.25" customHeight="1" hidden="1">
      <c r="A92" s="46" t="s">
        <v>76</v>
      </c>
      <c r="B92" s="48" t="s">
        <v>86</v>
      </c>
      <c r="C92" s="229"/>
      <c r="D92" s="230"/>
      <c r="E92" s="224" t="s">
        <v>66</v>
      </c>
      <c r="F92" s="225"/>
      <c r="G92" s="14"/>
      <c r="H92" s="14"/>
      <c r="I92" s="14"/>
      <c r="J92" s="14"/>
      <c r="K92" s="210"/>
      <c r="L92" s="98"/>
      <c r="M92" s="2"/>
      <c r="N92" s="2"/>
      <c r="O92" s="2"/>
      <c r="P92" s="2"/>
      <c r="Q92" s="2"/>
      <c r="R92" s="2"/>
      <c r="S92" s="2"/>
      <c r="T92" s="2"/>
      <c r="U92" s="100"/>
    </row>
    <row r="93" spans="1:21" s="16" customFormat="1" ht="15" customHeight="1" hidden="1">
      <c r="A93" s="49" t="s">
        <v>68</v>
      </c>
      <c r="B93" s="50" t="s">
        <v>4</v>
      </c>
      <c r="C93" s="51"/>
      <c r="D93" s="52"/>
      <c r="E93" s="73">
        <v>30</v>
      </c>
      <c r="F93" s="74">
        <v>32</v>
      </c>
      <c r="G93" s="14"/>
      <c r="H93" s="102"/>
      <c r="I93" s="14"/>
      <c r="J93" s="14"/>
      <c r="K93" s="14"/>
      <c r="L93" s="94"/>
      <c r="M93" s="28"/>
      <c r="N93" s="28"/>
      <c r="O93" s="28"/>
      <c r="P93" s="28"/>
      <c r="Q93" s="28"/>
      <c r="R93" s="28"/>
      <c r="S93" s="28"/>
      <c r="T93" s="28"/>
      <c r="U93" s="3"/>
    </row>
    <row r="94" spans="1:21" s="16" customFormat="1" ht="15" customHeight="1" hidden="1">
      <c r="A94" s="46" t="s">
        <v>32</v>
      </c>
      <c r="B94" s="53" t="s">
        <v>37</v>
      </c>
      <c r="C94" s="54"/>
      <c r="D94" s="71"/>
      <c r="E94" s="71">
        <v>34</v>
      </c>
      <c r="F94" s="55">
        <v>35</v>
      </c>
      <c r="G94" s="64" t="s">
        <v>18</v>
      </c>
      <c r="H94" s="102"/>
      <c r="I94" s="103"/>
      <c r="J94" s="103"/>
      <c r="K94" s="211"/>
      <c r="L94" s="94"/>
      <c r="M94" s="28"/>
      <c r="N94" s="28"/>
      <c r="O94" s="28"/>
      <c r="P94" s="28"/>
      <c r="Q94" s="28"/>
      <c r="R94" s="28"/>
      <c r="S94" s="28"/>
      <c r="T94" s="28"/>
      <c r="U94" s="3"/>
    </row>
    <row r="95" spans="1:21" s="16" customFormat="1" ht="15" customHeight="1" hidden="1">
      <c r="A95" s="56" t="s">
        <v>32</v>
      </c>
      <c r="B95" s="38" t="s">
        <v>37</v>
      </c>
      <c r="C95" s="54"/>
      <c r="D95" s="71"/>
      <c r="E95" s="71">
        <v>34</v>
      </c>
      <c r="F95" s="55">
        <v>35</v>
      </c>
      <c r="G95" s="102"/>
      <c r="H95" s="102"/>
      <c r="I95" s="102"/>
      <c r="J95" s="102"/>
      <c r="K95" s="212"/>
      <c r="L95" s="95"/>
      <c r="M95" s="28"/>
      <c r="N95" s="28"/>
      <c r="O95" s="28"/>
      <c r="P95" s="28"/>
      <c r="Q95" s="28"/>
      <c r="R95" s="28"/>
      <c r="S95" s="28"/>
      <c r="T95" s="28"/>
      <c r="U95" s="3"/>
    </row>
    <row r="96" spans="1:20" ht="2.25" customHeight="1" hidden="1">
      <c r="A96" s="67"/>
      <c r="E96" s="2"/>
      <c r="F96" s="36"/>
      <c r="G96" s="102"/>
      <c r="H96" s="102"/>
      <c r="I96" s="102"/>
      <c r="J96" s="102"/>
      <c r="K96" s="209"/>
      <c r="L96" s="96"/>
      <c r="M96" s="2"/>
      <c r="N96" s="2"/>
      <c r="O96" s="2"/>
      <c r="P96" s="2"/>
      <c r="Q96" s="2"/>
      <c r="R96" s="2"/>
      <c r="S96" s="2"/>
      <c r="T96" s="2"/>
    </row>
    <row r="97" spans="1:20" ht="2.25" customHeight="1" hidden="1">
      <c r="A97" s="67"/>
      <c r="E97" s="2"/>
      <c r="F97" s="36"/>
      <c r="G97" s="102"/>
      <c r="H97" s="102"/>
      <c r="I97" s="102"/>
      <c r="J97" s="102"/>
      <c r="K97" s="209"/>
      <c r="L97" s="96"/>
      <c r="M97" s="2"/>
      <c r="N97" s="2"/>
      <c r="O97" s="2"/>
      <c r="P97" s="2"/>
      <c r="Q97" s="2"/>
      <c r="R97" s="2"/>
      <c r="S97" s="2"/>
      <c r="T97" s="2"/>
    </row>
    <row r="98" spans="1:20" ht="0.75" customHeight="1" hidden="1">
      <c r="A98" s="67"/>
      <c r="E98" s="2"/>
      <c r="F98" s="36"/>
      <c r="G98" s="102"/>
      <c r="H98" s="102"/>
      <c r="I98" s="102"/>
      <c r="J98" s="102"/>
      <c r="K98" s="209"/>
      <c r="L98" s="96"/>
      <c r="M98" s="2"/>
      <c r="N98" s="2"/>
      <c r="O98" s="2"/>
      <c r="P98" s="2"/>
      <c r="Q98" s="2"/>
      <c r="R98" s="2"/>
      <c r="S98" s="2"/>
      <c r="T98" s="2"/>
    </row>
    <row r="99" spans="1:20" ht="0.75" customHeight="1" hidden="1">
      <c r="A99" s="67"/>
      <c r="E99" s="2"/>
      <c r="F99" s="36"/>
      <c r="G99" s="102"/>
      <c r="H99" s="60" t="s">
        <v>55</v>
      </c>
      <c r="I99" s="102"/>
      <c r="J99" s="102"/>
      <c r="K99" s="209"/>
      <c r="L99" s="96"/>
      <c r="M99" s="2"/>
      <c r="N99" s="2"/>
      <c r="O99" s="2"/>
      <c r="P99" s="2"/>
      <c r="Q99" s="2"/>
      <c r="R99" s="2"/>
      <c r="S99" s="2"/>
      <c r="T99" s="2"/>
    </row>
    <row r="100" spans="1:20" ht="0.75" customHeight="1" hidden="1">
      <c r="A100" s="67"/>
      <c r="E100" s="2"/>
      <c r="F100" s="36"/>
      <c r="G100" s="64" t="s">
        <v>89</v>
      </c>
      <c r="H100" s="60" t="s">
        <v>55</v>
      </c>
      <c r="I100" s="103"/>
      <c r="J100" s="102"/>
      <c r="K100" s="209"/>
      <c r="L100" s="96"/>
      <c r="M100" s="2"/>
      <c r="N100" s="2"/>
      <c r="O100" s="2"/>
      <c r="P100" s="2"/>
      <c r="Q100" s="2"/>
      <c r="R100" s="2"/>
      <c r="S100" s="2"/>
      <c r="T100" s="2"/>
    </row>
    <row r="101" spans="1:12" s="2" customFormat="1" ht="16.5" customHeight="1" hidden="1">
      <c r="A101" s="39" t="s">
        <v>3</v>
      </c>
      <c r="B101" s="40" t="s">
        <v>4</v>
      </c>
      <c r="C101" s="42"/>
      <c r="D101" s="72"/>
      <c r="E101" s="43">
        <v>55</v>
      </c>
      <c r="F101" s="41">
        <v>65</v>
      </c>
      <c r="G101" s="64" t="s">
        <v>57</v>
      </c>
      <c r="H101" s="14"/>
      <c r="I101" s="103"/>
      <c r="J101" s="102"/>
      <c r="K101" s="212"/>
      <c r="L101" s="95"/>
    </row>
    <row r="102" spans="1:12" s="2" customFormat="1" ht="16.5" customHeight="1" hidden="1">
      <c r="A102" s="39" t="s">
        <v>43</v>
      </c>
      <c r="B102" s="40" t="s">
        <v>4</v>
      </c>
      <c r="C102" s="42"/>
      <c r="D102" s="72"/>
      <c r="E102" s="43">
        <v>60</v>
      </c>
      <c r="F102" s="41">
        <v>65</v>
      </c>
      <c r="G102" s="60" t="s">
        <v>118</v>
      </c>
      <c r="H102" s="14"/>
      <c r="I102" s="14"/>
      <c r="J102" s="104"/>
      <c r="K102" s="211"/>
      <c r="L102" s="97"/>
    </row>
    <row r="103" spans="1:21" s="2" customFormat="1" ht="16.5" customHeight="1">
      <c r="A103" s="88"/>
      <c r="B103" s="89"/>
      <c r="C103" s="43"/>
      <c r="D103" s="105"/>
      <c r="F103" s="41"/>
      <c r="G103" s="208" t="s">
        <v>151</v>
      </c>
      <c r="H103" s="101"/>
      <c r="I103" s="101"/>
      <c r="J103" s="101"/>
      <c r="K103" s="209"/>
      <c r="L103" s="107"/>
      <c r="M103" s="108"/>
      <c r="N103" s="108"/>
      <c r="O103" s="108"/>
      <c r="P103" s="108"/>
      <c r="Q103" s="108"/>
      <c r="R103" s="108"/>
      <c r="S103" s="108"/>
      <c r="T103" s="108"/>
      <c r="U103" s="108"/>
    </row>
    <row r="104" spans="1:21" s="2" customFormat="1" ht="16.5" customHeight="1">
      <c r="A104" s="88"/>
      <c r="B104" s="89"/>
      <c r="C104" s="43"/>
      <c r="D104" s="105"/>
      <c r="F104" s="41"/>
      <c r="G104" s="208" t="s">
        <v>152</v>
      </c>
      <c r="H104" s="101"/>
      <c r="I104" s="101"/>
      <c r="J104" s="101"/>
      <c r="K104" s="209"/>
      <c r="L104" s="107"/>
      <c r="M104" s="108"/>
      <c r="N104" s="108"/>
      <c r="O104" s="108"/>
      <c r="P104" s="108"/>
      <c r="Q104" s="108"/>
      <c r="R104" s="108"/>
      <c r="S104" s="108"/>
      <c r="T104" s="108"/>
      <c r="U104" s="108"/>
    </row>
    <row r="105" spans="1:12" s="2" customFormat="1" ht="14.25" customHeight="1">
      <c r="A105" s="88"/>
      <c r="B105" s="89"/>
      <c r="C105" s="43"/>
      <c r="D105" s="43"/>
      <c r="E105" s="43"/>
      <c r="F105" s="41"/>
      <c r="G105" s="208"/>
      <c r="H105" s="101"/>
      <c r="I105" s="101"/>
      <c r="J105" s="101"/>
      <c r="K105" s="209"/>
      <c r="L105" s="96"/>
    </row>
    <row r="106" spans="1:17" s="3" customFormat="1" ht="17.25" customHeight="1">
      <c r="A106" s="11"/>
      <c r="B106" s="57"/>
      <c r="C106" s="57" t="s">
        <v>45</v>
      </c>
      <c r="D106" s="90"/>
      <c r="E106" s="75" t="s">
        <v>36</v>
      </c>
      <c r="F106" s="43"/>
      <c r="G106" s="111"/>
      <c r="H106" s="112"/>
      <c r="I106" s="112"/>
      <c r="J106" s="37"/>
      <c r="K106" s="86"/>
      <c r="L106" s="87"/>
      <c r="Q106" s="28"/>
    </row>
    <row r="107" spans="1:28" s="29" customFormat="1" ht="14.25" customHeight="1">
      <c r="A107" s="39" t="s">
        <v>76</v>
      </c>
      <c r="B107" s="92" t="s">
        <v>86</v>
      </c>
      <c r="C107" s="220" t="s">
        <v>39</v>
      </c>
      <c r="D107" s="221"/>
      <c r="E107" s="236" t="s">
        <v>66</v>
      </c>
      <c r="F107" s="237"/>
      <c r="G107" s="113"/>
      <c r="H107" s="114"/>
      <c r="I107" s="114"/>
      <c r="J107" s="109"/>
      <c r="K107" s="109"/>
      <c r="L107" s="110"/>
      <c r="U107" s="22"/>
      <c r="W107" s="22"/>
      <c r="Y107" s="22"/>
      <c r="Z107" s="22"/>
      <c r="AA107" s="22"/>
      <c r="AB107" s="22"/>
    </row>
    <row r="108" spans="1:25" s="215" customFormat="1" ht="14.25" customHeight="1">
      <c r="A108" s="46" t="s">
        <v>147</v>
      </c>
      <c r="B108" s="80" t="s">
        <v>4</v>
      </c>
      <c r="C108" s="44">
        <v>20</v>
      </c>
      <c r="D108" s="45">
        <v>25</v>
      </c>
      <c r="E108" s="44">
        <v>22</v>
      </c>
      <c r="F108" s="45">
        <v>30</v>
      </c>
      <c r="G108" s="81" t="s">
        <v>149</v>
      </c>
      <c r="H108" s="81"/>
      <c r="I108" s="113"/>
      <c r="J108" s="206"/>
      <c r="K108" s="109"/>
      <c r="L108" s="110"/>
      <c r="M108" s="214"/>
      <c r="U108" s="2"/>
      <c r="W108" s="2"/>
      <c r="Y108" s="2"/>
    </row>
    <row r="109" spans="1:25" s="100" customFormat="1" ht="14.25" customHeight="1">
      <c r="A109" s="46" t="s">
        <v>148</v>
      </c>
      <c r="B109" s="80" t="s">
        <v>4</v>
      </c>
      <c r="C109" s="44">
        <v>90</v>
      </c>
      <c r="D109" s="45">
        <v>130</v>
      </c>
      <c r="E109" s="44">
        <v>90</v>
      </c>
      <c r="F109" s="45">
        <v>140</v>
      </c>
      <c r="G109" s="81" t="s">
        <v>150</v>
      </c>
      <c r="H109" s="81"/>
      <c r="I109" s="113"/>
      <c r="J109" s="206"/>
      <c r="K109" s="112"/>
      <c r="L109" s="219"/>
      <c r="M109" s="218"/>
      <c r="U109" s="2"/>
      <c r="W109" s="2"/>
      <c r="Y109" s="2"/>
    </row>
    <row r="110" spans="1:13" s="2" customFormat="1" ht="14.25" customHeight="1">
      <c r="A110" s="91"/>
      <c r="B110" s="59"/>
      <c r="C110" s="217"/>
      <c r="D110" s="217"/>
      <c r="E110" s="217"/>
      <c r="F110" s="217"/>
      <c r="G110" s="64"/>
      <c r="H110" s="64"/>
      <c r="I110" s="64"/>
      <c r="J110" s="213"/>
      <c r="K110" s="216"/>
      <c r="L110" s="216"/>
      <c r="M110" s="35"/>
    </row>
    <row r="111" spans="1:13" s="2" customFormat="1" ht="14.25" customHeight="1">
      <c r="A111" s="60" t="s">
        <v>139</v>
      </c>
      <c r="B111" s="14"/>
      <c r="C111" s="20"/>
      <c r="D111" s="20"/>
      <c r="E111" s="18"/>
      <c r="F111" s="217"/>
      <c r="G111" s="64"/>
      <c r="H111" s="64"/>
      <c r="I111" s="64"/>
      <c r="J111" s="213"/>
      <c r="K111" s="26"/>
      <c r="L111" s="216"/>
      <c r="M111" s="35"/>
    </row>
    <row r="112" spans="1:12" ht="18.75" customHeight="1">
      <c r="A112" s="60" t="s">
        <v>121</v>
      </c>
      <c r="B112" s="14"/>
      <c r="C112" s="20"/>
      <c r="D112" s="20"/>
      <c r="E112" s="18"/>
      <c r="F112" s="58" t="s">
        <v>36</v>
      </c>
      <c r="G112" s="101"/>
      <c r="H112" s="101"/>
      <c r="I112" s="77"/>
      <c r="J112" s="77"/>
      <c r="K112" s="26"/>
      <c r="L112" s="26"/>
    </row>
    <row r="113" spans="1:20" ht="15" customHeight="1">
      <c r="A113" s="60" t="s">
        <v>119</v>
      </c>
      <c r="B113" s="14"/>
      <c r="C113" s="20"/>
      <c r="D113" s="20"/>
      <c r="E113" s="18"/>
      <c r="F113" s="91"/>
      <c r="G113" s="101" t="s">
        <v>131</v>
      </c>
      <c r="H113" s="101"/>
      <c r="I113" s="77"/>
      <c r="J113" s="234" t="s">
        <v>137</v>
      </c>
      <c r="K113" s="235"/>
      <c r="L113" s="235"/>
      <c r="M113" s="85"/>
      <c r="N113" s="85"/>
      <c r="O113" s="85"/>
      <c r="P113" s="85"/>
      <c r="Q113" s="85"/>
      <c r="R113" s="85"/>
      <c r="S113" s="85"/>
      <c r="T113" s="85"/>
    </row>
    <row r="114" spans="1:21" ht="17.25">
      <c r="A114" s="60" t="s">
        <v>117</v>
      </c>
      <c r="B114" s="14"/>
      <c r="C114" s="20"/>
      <c r="D114" s="18"/>
      <c r="F114" s="106"/>
      <c r="G114" s="77" t="s">
        <v>132</v>
      </c>
      <c r="H114" s="77"/>
      <c r="J114" s="77"/>
      <c r="K114" s="26" t="s">
        <v>133</v>
      </c>
      <c r="L114" s="26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12" ht="17.25">
      <c r="A115" s="60" t="s">
        <v>116</v>
      </c>
      <c r="B115" s="14"/>
      <c r="C115" s="20"/>
      <c r="D115" s="63"/>
      <c r="E115" s="65"/>
      <c r="J115" s="238" t="s">
        <v>136</v>
      </c>
      <c r="K115" s="238"/>
      <c r="L115" s="238"/>
    </row>
    <row r="116" spans="1:6" ht="17.25">
      <c r="A116" s="66" t="s">
        <v>126</v>
      </c>
      <c r="B116" s="63"/>
      <c r="C116" s="63"/>
      <c r="D116" s="18"/>
      <c r="E116" s="18"/>
      <c r="F116" s="18"/>
    </row>
    <row r="117" spans="1:6" ht="17.25">
      <c r="A117" s="61" t="s">
        <v>129</v>
      </c>
      <c r="B117" s="14"/>
      <c r="C117" s="20"/>
      <c r="D117" s="17"/>
      <c r="E117" s="17"/>
      <c r="F117" s="17"/>
    </row>
    <row r="118" spans="1:6" ht="16.5">
      <c r="A118" s="60" t="s">
        <v>112</v>
      </c>
      <c r="B118" s="15"/>
      <c r="C118" s="15"/>
      <c r="D118" s="17"/>
      <c r="E118" s="17"/>
      <c r="F118" s="17"/>
    </row>
    <row r="119" spans="1:6" ht="17.25">
      <c r="A119" s="60" t="s">
        <v>58</v>
      </c>
      <c r="B119" s="15"/>
      <c r="C119" s="15"/>
      <c r="D119" s="18"/>
      <c r="E119" s="18"/>
      <c r="F119" s="18"/>
    </row>
    <row r="120" spans="1:6" ht="17.25">
      <c r="A120" s="60" t="s">
        <v>100</v>
      </c>
      <c r="B120" s="14"/>
      <c r="C120" s="20"/>
      <c r="D120" s="18"/>
      <c r="E120" s="18"/>
      <c r="F120" s="18"/>
    </row>
    <row r="121" spans="1:6" ht="17.25">
      <c r="A121" s="60" t="s">
        <v>1</v>
      </c>
      <c r="B121" s="14"/>
      <c r="C121" s="14"/>
      <c r="D121" s="18"/>
      <c r="E121" s="18"/>
      <c r="F121" s="18"/>
    </row>
    <row r="122" spans="1:12" ht="17.25">
      <c r="A122" s="60" t="s">
        <v>47</v>
      </c>
      <c r="B122" s="14"/>
      <c r="C122" s="20"/>
      <c r="D122" s="21"/>
      <c r="E122" s="22"/>
      <c r="F122" s="23"/>
      <c r="L122" s="18"/>
    </row>
    <row r="123" spans="1:6" ht="17.25">
      <c r="A123" s="60" t="s">
        <v>113</v>
      </c>
      <c r="B123" s="21"/>
      <c r="C123" s="19"/>
      <c r="E123" s="18"/>
      <c r="F123" s="18"/>
    </row>
    <row r="124" spans="1:6" ht="17.25">
      <c r="A124" s="60" t="s">
        <v>114</v>
      </c>
      <c r="B124" s="14"/>
      <c r="C124" s="24"/>
      <c r="D124" s="18"/>
      <c r="E124" s="18"/>
      <c r="F124" s="18"/>
    </row>
    <row r="125" spans="1:6" ht="17.25">
      <c r="A125" s="61" t="s">
        <v>115</v>
      </c>
      <c r="B125" s="14"/>
      <c r="C125" s="20"/>
      <c r="E125" s="18"/>
      <c r="F125" s="18"/>
    </row>
    <row r="126" spans="1:6" ht="17.25">
      <c r="A126" s="60" t="s">
        <v>38</v>
      </c>
      <c r="B126" s="14"/>
      <c r="C126" s="24"/>
      <c r="E126" s="18"/>
      <c r="F126" s="18"/>
    </row>
    <row r="127" spans="1:6" ht="17.25">
      <c r="A127" s="60" t="s">
        <v>108</v>
      </c>
      <c r="B127" s="14"/>
      <c r="C127" s="24"/>
      <c r="F127" s="26"/>
    </row>
    <row r="128" spans="1:6" ht="16.5">
      <c r="A128" s="261" t="s">
        <v>153</v>
      </c>
      <c r="B128" s="261"/>
      <c r="C128" s="77"/>
      <c r="D128" s="262"/>
      <c r="F128" s="26"/>
    </row>
    <row r="129" spans="1:6" ht="17.25">
      <c r="A129" s="62" t="s">
        <v>111</v>
      </c>
      <c r="B129" s="25"/>
      <c r="C129" s="24"/>
      <c r="F129" s="26"/>
    </row>
    <row r="130" spans="1:3" ht="17.25">
      <c r="A130" s="60" t="s">
        <v>130</v>
      </c>
      <c r="B130" s="25"/>
      <c r="C130" s="24"/>
    </row>
    <row r="131" spans="1:3" ht="17.25">
      <c r="A131" s="60" t="s">
        <v>71</v>
      </c>
      <c r="B131" s="27"/>
      <c r="C131" s="24"/>
    </row>
    <row r="132" spans="2:3" ht="17.25">
      <c r="B132" s="25"/>
      <c r="C132" s="24"/>
    </row>
  </sheetData>
  <sheetProtection/>
  <mergeCells count="33">
    <mergeCell ref="C72:D72"/>
    <mergeCell ref="C71:D71"/>
    <mergeCell ref="C9:D9"/>
    <mergeCell ref="K1:L1"/>
    <mergeCell ref="K2:L2"/>
    <mergeCell ref="A2:J2"/>
    <mergeCell ref="A1:J1"/>
    <mergeCell ref="A3:I3"/>
    <mergeCell ref="A5:L5"/>
    <mergeCell ref="A4:L4"/>
    <mergeCell ref="J9:K9"/>
    <mergeCell ref="C8:D8"/>
    <mergeCell ref="A7:C7"/>
    <mergeCell ref="G8:H8"/>
    <mergeCell ref="J8:K8"/>
    <mergeCell ref="E8:F8"/>
    <mergeCell ref="E9:F9"/>
    <mergeCell ref="J113:L113"/>
    <mergeCell ref="E107:F107"/>
    <mergeCell ref="J115:L115"/>
    <mergeCell ref="J72:K72"/>
    <mergeCell ref="G9:H9"/>
    <mergeCell ref="E71:F71"/>
    <mergeCell ref="G71:H71"/>
    <mergeCell ref="G72:H72"/>
    <mergeCell ref="J71:K71"/>
    <mergeCell ref="E72:F72"/>
    <mergeCell ref="C107:D107"/>
    <mergeCell ref="A88:F88"/>
    <mergeCell ref="E92:F92"/>
    <mergeCell ref="G90:L90"/>
    <mergeCell ref="C92:D92"/>
    <mergeCell ref="G89:L89"/>
  </mergeCells>
  <printOptions horizontalCentered="1"/>
  <pageMargins left="0.25" right="0.25" top="0.5" bottom="0.25" header="0.75" footer="0.25"/>
  <pageSetup horizontalDpi="600" verticalDpi="600" orientation="portrait" paperSize="9" scale="65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Market_Monitoring</cp:lastModifiedBy>
  <cp:lastPrinted>2019-01-22T08:25:39Z</cp:lastPrinted>
  <dcterms:created xsi:type="dcterms:W3CDTF">2004-07-20T01:28:05Z</dcterms:created>
  <dcterms:modified xsi:type="dcterms:W3CDTF">2019-01-22T08:32:58Z</dcterms:modified>
  <cp:category/>
  <cp:version/>
  <cp:contentType/>
  <cp:contentStatus/>
</cp:coreProperties>
</file>